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mc:AlternateContent xmlns:mc="http://schemas.openxmlformats.org/markup-compatibility/2006">
    <mc:Choice Requires="x15">
      <x15ac:absPath xmlns:x15ac="http://schemas.microsoft.com/office/spreadsheetml/2010/11/ac" url="C:\Users\Josefine Magnusson\Documents\FOI\Discussion paper\Data tables\"/>
    </mc:Choice>
  </mc:AlternateContent>
  <xr:revisionPtr revIDLastSave="0" documentId="13_ncr:1_{89E92B23-6972-46DC-A7F2-29DBDE301D27}" xr6:coauthVersionLast="43" xr6:coauthVersionMax="43" xr10:uidLastSave="{00000000-0000-0000-0000-000000000000}"/>
  <bookViews>
    <workbookView xWindow="-110" yWindow="-110" windowWidth="19420" windowHeight="10420" tabRatio="660" xr2:uid="{C5B663BD-F902-4727-99E2-436DB0227D1D}"/>
  </bookViews>
  <sheets>
    <sheet name="-" sheetId="11" r:id="rId1"/>
    <sheet name="Overview" sheetId="10" r:id="rId2"/>
    <sheet name="Data" sheetId="1" r:id="rId3"/>
    <sheet name="Interests" sheetId="2" r:id="rId4"/>
  </sheets>
  <definedNames>
    <definedName name="_xlnm._FilterDatabase" localSheetId="3" hidden="1">Interests!$B$4:$E$109</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 i="1" l="1"/>
</calcChain>
</file>

<file path=xl/sharedStrings.xml><?xml version="1.0" encoding="utf-8"?>
<sst xmlns="http://schemas.openxmlformats.org/spreadsheetml/2006/main" count="565" uniqueCount="282">
  <si>
    <t>V0.1</t>
  </si>
  <si>
    <t>Trust</t>
  </si>
  <si>
    <t>Operating income from patient care activities</t>
  </si>
  <si>
    <t>Other operating income</t>
  </si>
  <si>
    <t>Current operating surplus/deficit</t>
  </si>
  <si>
    <t>Related Party transactions</t>
  </si>
  <si>
    <t>CeX</t>
  </si>
  <si>
    <t>NEDs</t>
  </si>
  <si>
    <t>Notes</t>
  </si>
  <si>
    <t>Cambridge University Hospitals</t>
  </si>
  <si>
    <t>N/A - intangibles relating to e-hosptials system, and PPE only listed NCAs</t>
  </si>
  <si>
    <t>Subsids/associates/JVs - £324,000 Revenue, £1,703,000 expenditure</t>
  </si>
  <si>
    <t>Roland Sinker</t>
  </si>
  <si>
    <t>Daniel Abrams</t>
  </si>
  <si>
    <t>JV with Pathology Partnership and Uniting Care Partnership LLP (now dormant) revised to zero as loss-making.</t>
  </si>
  <si>
    <t>Adrian Chamberlain</t>
  </si>
  <si>
    <t>Dr Annette Soherty OBE</t>
  </si>
  <si>
    <t>Dr Michael Knapton</t>
  </si>
  <si>
    <t>Professor Patrick Maxwell</t>
  </si>
  <si>
    <t>Professor Sharon Peacock CBE</t>
  </si>
  <si>
    <t>Shirley Pointer</t>
  </si>
  <si>
    <t>Central Manchester University Hospitals</t>
  </si>
  <si>
    <t>Not split out</t>
  </si>
  <si>
    <t>N/A</t>
  </si>
  <si>
    <t>Sir Micheal Deegan</t>
  </si>
  <si>
    <t>John Amaechi</t>
  </si>
  <si>
    <t>Professor Dame Susan Bailey</t>
  </si>
  <si>
    <t>Roger Barlow</t>
  </si>
  <si>
    <t>Dr Ivan Bennett</t>
  </si>
  <si>
    <t>Kathy Cowell (Chairman)</t>
  </si>
  <si>
    <t>Nic Gower</t>
  </si>
  <si>
    <t>Chris McLoughlin</t>
  </si>
  <si>
    <t>Trevor Rees</t>
  </si>
  <si>
    <t>King's College</t>
  </si>
  <si>
    <t>Viapath Group LLP - Inc £2,754K Exp £39,895k</t>
  </si>
  <si>
    <t>Peter Herring (interim)</t>
  </si>
  <si>
    <t>Ian Smith</t>
  </si>
  <si>
    <t>Faith Boardman</t>
  </si>
  <si>
    <t>Professor Jon Cohen</t>
  </si>
  <si>
    <t>Professor Ghulam Mufti</t>
  </si>
  <si>
    <t>Erik Nordkamp</t>
  </si>
  <si>
    <t>Dr Alix Pryde</t>
  </si>
  <si>
    <t>Sue Slipman</t>
  </si>
  <si>
    <t>Chris Stooke</t>
  </si>
  <si>
    <t>Professor Richard Trembath</t>
  </si>
  <si>
    <t>Guy's &amp; St. Thomas</t>
  </si>
  <si>
    <t>Viapath (Group LLP, Services LLP, Analytics LLP) - due ££2,88k, owed £2,434k
SSAFA GSTT Care LLP due £1,380k, owed £1k</t>
  </si>
  <si>
    <t>Amanda Pritchard</t>
  </si>
  <si>
    <t>Emma Duncan</t>
  </si>
  <si>
    <t>Dr Felicity Harvey</t>
  </si>
  <si>
    <t>Girda Niles</t>
  </si>
  <si>
    <t>John Pelly</t>
  </si>
  <si>
    <t>Prof Reza Razavi</t>
  </si>
  <si>
    <t>Dr Sheila Shribman</t>
  </si>
  <si>
    <t>Dr Priya Singh</t>
  </si>
  <si>
    <t>Steve Weiner</t>
  </si>
  <si>
    <t>Hugh Taylor (Chair)</t>
  </si>
  <si>
    <t>Imperial</t>
  </si>
  <si>
    <t>Prof Julian Redhead (Interim)</t>
  </si>
  <si>
    <t>Sir Richard Sykes (Chair)</t>
  </si>
  <si>
    <t>Sir Gerald Acher</t>
  </si>
  <si>
    <t>Dr Andreas Raffel</t>
  </si>
  <si>
    <t>Sarika Patel</t>
  </si>
  <si>
    <t>Peter Goldsbrough</t>
  </si>
  <si>
    <t>Professor Andrew Bush</t>
  </si>
  <si>
    <t>Victoria Russell</t>
  </si>
  <si>
    <t>Newcastle</t>
  </si>
  <si>
    <t>Sir Leonard Fenwick CBE</t>
  </si>
  <si>
    <t>Prof Sir John Burn (Chair)</t>
  </si>
  <si>
    <t>Prof C P Day</t>
  </si>
  <si>
    <t>Prof D Burn</t>
  </si>
  <si>
    <t>Mr K Godfrey</t>
  </si>
  <si>
    <t>Dr P Kesteven</t>
  </si>
  <si>
    <t>Prof K McCourt</t>
  </si>
  <si>
    <t>Mrs H A Parker</t>
  </si>
  <si>
    <t>Mr D Stout</t>
  </si>
  <si>
    <t>Mr E Weir</t>
  </si>
  <si>
    <t>Mr Jonathan Jowett</t>
  </si>
  <si>
    <t>Oxford</t>
  </si>
  <si>
    <t>In process of setting up new JVs - see notes section for details</t>
  </si>
  <si>
    <t>Dr Bruno Holthof</t>
  </si>
  <si>
    <t>Dame Fiona Caldicott (Chair)</t>
  </si>
  <si>
    <t>Mr Geoff Salt</t>
  </si>
  <si>
    <t>Sir John Bell</t>
  </si>
  <si>
    <t>Christopher Goard</t>
  </si>
  <si>
    <t>Paula Hay-Plumb</t>
  </si>
  <si>
    <t>Prof David Mant</t>
  </si>
  <si>
    <t>Anne Tutt</t>
  </si>
  <si>
    <t>Sheffield</t>
  </si>
  <si>
    <t>Sir Richard Cash</t>
  </si>
  <si>
    <t>Tony Buckham</t>
  </si>
  <si>
    <t>Candace Imison</t>
  </si>
  <si>
    <t>Annette Laban</t>
  </si>
  <si>
    <t>Dawn Moore</t>
  </si>
  <si>
    <t>Chris Newman</t>
  </si>
  <si>
    <t>John O'Kane</t>
  </si>
  <si>
    <t>Pam Shaw</t>
  </si>
  <si>
    <t>Martin Temple</t>
  </si>
  <si>
    <t>UCLH</t>
  </si>
  <si>
    <t>Prof Marcel Levi</t>
  </si>
  <si>
    <t>David Prior (Chair)</t>
  </si>
  <si>
    <t>Dr Harry Bush</t>
  </si>
  <si>
    <t>Althea Efunshile</t>
  </si>
  <si>
    <t>Prof David Lomas</t>
  </si>
  <si>
    <t>Dr Rima Makarem</t>
  </si>
  <si>
    <t>Kieran Murphy</t>
  </si>
  <si>
    <t>Caspar Woolley</t>
  </si>
  <si>
    <t>Birmingham</t>
  </si>
  <si>
    <t>Dame Julie Moore</t>
  </si>
  <si>
    <t>Angela Maxwell</t>
  </si>
  <si>
    <t>David Waller</t>
  </si>
  <si>
    <t>Jane Garvey</t>
  </si>
  <si>
    <t>Harry Reilly</t>
  </si>
  <si>
    <t>Catriona McMahon</t>
  </si>
  <si>
    <t>Jason Wouhra</t>
  </si>
  <si>
    <t>List of interests</t>
  </si>
  <si>
    <t>Name</t>
  </si>
  <si>
    <t>Organisation</t>
  </si>
  <si>
    <t>Role</t>
  </si>
  <si>
    <t>King's</t>
  </si>
  <si>
    <t>Vauxhall City Farm</t>
  </si>
  <si>
    <t>Chair</t>
  </si>
  <si>
    <t>Vauxhall Business Improvement District</t>
  </si>
  <si>
    <t>Treasurer &amp; Board Member</t>
  </si>
  <si>
    <t>Faith Boardman Ltd</t>
  </si>
  <si>
    <t>Director/Lead Consultant</t>
  </si>
  <si>
    <t>Safer London Partnership Board</t>
  </si>
  <si>
    <t>Director</t>
  </si>
  <si>
    <t>Metropolitan Police</t>
  </si>
  <si>
    <t>I ndependent Advisor</t>
  </si>
  <si>
    <t>National College of Policing</t>
  </si>
  <si>
    <t>Independent Assessor (Senior Leadership)</t>
  </si>
  <si>
    <t>Arthritis Research UK</t>
  </si>
  <si>
    <t>Trustee</t>
  </si>
  <si>
    <t>Afreximbank for the Centre of Excellence - Nigeria</t>
  </si>
  <si>
    <t>Board Member</t>
  </si>
  <si>
    <t>Sky PLC</t>
  </si>
  <si>
    <t>Director of Service Strategy</t>
  </si>
  <si>
    <t>KCH Commercial Services Ltd</t>
  </si>
  <si>
    <t>Women's Equality Party</t>
  </si>
  <si>
    <t>Member</t>
  </si>
  <si>
    <t>Gingerbread</t>
  </si>
  <si>
    <t>Vice President</t>
  </si>
  <si>
    <t>Heamatology Institute Board</t>
  </si>
  <si>
    <t>Guy's and St Thomas' NHS Trust Foundation</t>
  </si>
  <si>
    <t>Stakeholder Governor</t>
  </si>
  <si>
    <t>MILES SMITH HOLDINGS LTD</t>
  </si>
  <si>
    <t>Non-Exec Chair</t>
  </si>
  <si>
    <t>Royal School of Needlework</t>
  </si>
  <si>
    <t>National Farmers Union</t>
  </si>
  <si>
    <t>Mutual Insurance Society Ltd</t>
  </si>
  <si>
    <t>Chaucer Syndicates Ltd</t>
  </si>
  <si>
    <t>South London Theatre Centre Ltd</t>
  </si>
  <si>
    <t>King's College Hospital Charity</t>
  </si>
  <si>
    <t>UK BIOCENTRE</t>
  </si>
  <si>
    <t>NED</t>
  </si>
  <si>
    <t>SAB, Ipson Pharmaceuticals</t>
  </si>
  <si>
    <t>MRC Clinical Research Training Fellowship Panel</t>
  </si>
  <si>
    <t>Genomics plc, Scientific Advisory Board</t>
  </si>
  <si>
    <t>Peter Herring</t>
  </si>
  <si>
    <t>Unique Health Solutions Limited</t>
  </si>
  <si>
    <t>Lorcan Woods (CFO)</t>
  </si>
  <si>
    <t>Viapath (KCH Equity stake)</t>
  </si>
  <si>
    <t>Healthcare at Home</t>
  </si>
  <si>
    <t>Advisor</t>
  </si>
  <si>
    <t>EBDI Pte Ltd</t>
  </si>
  <si>
    <t>Singapore Biomedical Sciences International Advisory Council</t>
  </si>
  <si>
    <t>UK Stem Cell Foundation</t>
  </si>
  <si>
    <t>NetScientific plc</t>
  </si>
  <si>
    <t>Royal Institution of Great Britain</t>
  </si>
  <si>
    <t>Brunel University</t>
  </si>
  <si>
    <t>Chancellor</t>
  </si>
  <si>
    <t>PDS Biotechnology Corporation</t>
  </si>
  <si>
    <t>Motability</t>
  </si>
  <si>
    <t>Vice Chair</t>
  </si>
  <si>
    <t>Young Epilepsy</t>
  </si>
  <si>
    <t>President</t>
  </si>
  <si>
    <t>Brooklands Museum Trust</t>
  </si>
  <si>
    <t>Chatterbus CIO</t>
  </si>
  <si>
    <t>Cobham Conservation and Heritage Trust</t>
  </si>
  <si>
    <t>Motability 10th Anniversary Trust</t>
  </si>
  <si>
    <t>Rothschild</t>
  </si>
  <si>
    <t>Senior Advisor</t>
  </si>
  <si>
    <t>University of Bristol</t>
  </si>
  <si>
    <t>Change Grow Live</t>
  </si>
  <si>
    <t>Deputy Chair</t>
  </si>
  <si>
    <t>Cranfield School of Management</t>
  </si>
  <si>
    <t>Member international advisory board</t>
  </si>
  <si>
    <t>Flagstone Investment</t>
  </si>
  <si>
    <t>Member of advisory board</t>
  </si>
  <si>
    <t>Moonfare</t>
  </si>
  <si>
    <t>Management Senior Advisor</t>
  </si>
  <si>
    <t>London General Surgery</t>
  </si>
  <si>
    <t>Board of the Gambling Commission</t>
  </si>
  <si>
    <t>Commissioner and Board Member</t>
  </si>
  <si>
    <t>Office of Nuclear regulation</t>
  </si>
  <si>
    <t>Board member</t>
  </si>
  <si>
    <t>RJ Young (Properties) Ltd</t>
  </si>
  <si>
    <t>Jenkinsons Holdings Ltd</t>
  </si>
  <si>
    <t>The Boston Consulting Group</t>
  </si>
  <si>
    <t>Institute of Global Health Innovation, Imperial College London</t>
  </si>
  <si>
    <t>Visiting Professor</t>
  </si>
  <si>
    <t>Publications Committee of the European Respiratory Society</t>
  </si>
  <si>
    <t>NIHR</t>
  </si>
  <si>
    <t>Senior Investigator</t>
  </si>
  <si>
    <t>Various grants</t>
  </si>
  <si>
    <t>Fenwick Elloitt LLP</t>
  </si>
  <si>
    <t>Partner</t>
  </si>
  <si>
    <t>Livery Committee</t>
  </si>
  <si>
    <t>Sulgrave Club for Young People</t>
  </si>
  <si>
    <t>Dr Julian Redhead</t>
  </si>
  <si>
    <t>Royal Sociery Prevention of Accidents</t>
  </si>
  <si>
    <t>Fortius Clinic</t>
  </si>
  <si>
    <t>Medical Dr</t>
  </si>
  <si>
    <t>London Ambulance Service</t>
  </si>
  <si>
    <t>Major incident doctor</t>
  </si>
  <si>
    <t>Chelsea Football Club</t>
  </si>
  <si>
    <t>Doctor</t>
  </si>
  <si>
    <t>Stadium Doctors Ltd</t>
  </si>
  <si>
    <t>Shareholder</t>
  </si>
  <si>
    <t>Opus Clinic</t>
  </si>
  <si>
    <t>CQC</t>
  </si>
  <si>
    <t>Inspector</t>
  </si>
  <si>
    <t>Shelford Chief Nurses Group</t>
  </si>
  <si>
    <t>Richard Alexander (CFO)</t>
  </si>
  <si>
    <t>Health Data Insights</t>
  </si>
  <si>
    <t>Oracle</t>
  </si>
  <si>
    <t>Ex-employee and shareholder</t>
  </si>
  <si>
    <t>Waters 1802 Ltd</t>
  </si>
  <si>
    <t>Gray Laboratory Cancer Research Centre</t>
  </si>
  <si>
    <t>Roche AG Pharma</t>
  </si>
  <si>
    <t>Oxford Health Alliance</t>
  </si>
  <si>
    <t>Immunocore</t>
  </si>
  <si>
    <t>Drayson Technologies</t>
  </si>
  <si>
    <t>Oxford Sciences Innovation PLC</t>
  </si>
  <si>
    <t>Genomics England Ltd</t>
  </si>
  <si>
    <t>Owned by DHSC</t>
  </si>
  <si>
    <t>Prescription Medicines Cod of Practice Authority</t>
  </si>
  <si>
    <t>Appeals board member</t>
  </si>
  <si>
    <t>The Crown Estate</t>
  </si>
  <si>
    <t>Hyde Housing Association</t>
  </si>
  <si>
    <t>Aberforrth Smaller Companies Trust PLC</t>
  </si>
  <si>
    <t>A Tutt Associates</t>
  </si>
  <si>
    <t>Owner</t>
  </si>
  <si>
    <t>Barco NV</t>
  </si>
  <si>
    <t>Armonea</t>
  </si>
  <si>
    <t>Directgreen Property Management Ltd</t>
  </si>
  <si>
    <t>H2B2 Ltd (Consultancy)</t>
  </si>
  <si>
    <t>The Airline Group Ltd</t>
  </si>
  <si>
    <t>NATS Holdings Ltd</t>
  </si>
  <si>
    <t>NATS Employee Sharetrust Ltd</t>
  </si>
  <si>
    <t>GMEC Management Company Ltd</t>
  </si>
  <si>
    <t>Healthpeak Limited (interim mgmt &amp; cons to Pharmacy industry)</t>
  </si>
  <si>
    <t>Director/owner</t>
  </si>
  <si>
    <t>Aliaxis S.A.</t>
  </si>
  <si>
    <t>Hailo Network Holdings Limited</t>
  </si>
  <si>
    <t>Sifted (EU) Ltd</t>
  </si>
  <si>
    <t>Chatrlotte Propoerties Ltd</t>
  </si>
  <si>
    <t>Future Care Capital is a charity which undertakes research to advance ideas that will help shape future health and social care policy and deliver better outcomes for individuals living in the UK. Beginning life as the National Nursery Examination Board in 1945, the charity has evolved throughout its 70-year history and we continue to have Her Majesty the Queen as our Royal Patron.</t>
  </si>
  <si>
    <t>Other Op Inc. includes £16.237M in R&amp;D, and £20.67M Other which includes PFI Transitional support</t>
  </si>
  <si>
    <t>33.3% interest in ViaPath LLP valued at £3,049K. Share of loss £1,268k.
10% investment in King's Fertility Limited valued at £335k</t>
  </si>
  <si>
    <t>The Trust, in an informal joint venture with Manchester Science Partnerships (MSP) and TRUSTECH, operate a medtech centre that provides early stage incubation space for NHS spinouts and SMEs that wish to co-develop novel healthcare solutions with the Trust.
Manchester Health Ventures a wholly owned subsidiary of Trust dorman in most recent period.</t>
  </si>
  <si>
    <t>No relevant transactions</t>
  </si>
  <si>
    <t>No relevant investments identifiable from accounts.</t>
  </si>
  <si>
    <t>Relevant investments in subsidiares and associates</t>
  </si>
  <si>
    <t>Subsidiaries:
- Essentia Trading Ltd
Associates:
- Viapath Group LLP (33%)
- Viapath Services LLP (33%)
- Viapath Analytics LLP (33%)
- Spot on Diagnostics LLP (30%)
- Precision Diagnostic Analytics Ltd (25%)</t>
  </si>
  <si>
    <t>Associates listed not directly owned by Guy's and St Thomas NHS Foundation Trust</t>
  </si>
  <si>
    <t xml:space="preserve">No value listed for subsidiaries and joint ventures as they are not supported by the underlying value of investments including:
- Pulse Diagnostics Limited (89%)
- Newgene Limited (55%) </t>
  </si>
  <si>
    <t>Pulse Diagnostics not yet trading.
Newgene Limited profit after tax for year estimated at £251k, outstanding loan to NHS Foundation Trust of £325k.</t>
  </si>
  <si>
    <t>Newgene Limited - income £277k, expenditure £695k</t>
  </si>
  <si>
    <t>Other investments also includes the Trust's start-up costs of £0.6m in respect of a new joint venture with the University of Oxford (Oxford University Clinic LLP - 50% owned by OUH). OUC has made one significant investment to date (Mayo Clinic Healthcare in partnership with Oxford University Clinic LLP) which is a 50:50 joint venture with the Mayo Clinic. The Trust and the University have incorporated some intermediary holding companies that are not trading. All of the entities are yet to produce statutory financial statements. It is anticipated that in the 2018/19 accounts, the Trust will present group consolidated financial statements.</t>
  </si>
  <si>
    <t>The Trust has holdings in companies that are commercially developing intellectual property (see notes). The Trust’s holdings in these companies carry a minimal value at the Balance Sheet date (31 March 2018). None of the entities are material to the Trust’s operations, nor classified as subsidiaries, associates or joint ventures under relevant accounting standards.</t>
  </si>
  <si>
    <t>Subset of companies in which the Trust owns shares:
- Epaq Systems Ltd (43.59%)
- Elaros 24/7 Ltd (13.7%)
- Wetwash Ltd (4.68%)</t>
  </si>
  <si>
    <t>Taken from Annual Reports or Trust websites</t>
  </si>
  <si>
    <t>Nothing relevant found in Annual Report.</t>
  </si>
  <si>
    <t>£15,495,000 investments in associates/Joint Ventures on Balance Sheet. JVs related to clinical/diagnostic service delivery to UCLH.</t>
  </si>
  <si>
    <t>Zero listed value on BS.  A number of service provider subsidiaries and investments are listed in the notes to the accounts.
JV with Innovating Global Health China Limited at 50% commenced trading during 2017/18.</t>
  </si>
  <si>
    <t>The Shelford Group: Financial Analysis</t>
  </si>
  <si>
    <t>We tested an approach to examine the financial arrangements linking NHS Trusts to income generating Special Purpose Vehicles (SPVs) and spin-outs to garner a picture of equity stakes and/or income generation from 'data deals' involving them. In particular, we hoped to understand the scale of 'data deals' entered into between Shelford Group Trusts and third parties, loosely defined in our methodology as equity stakes (associates, subsidiaries and Joint Ventures), with a focus or particular interest in patient and other health data. Ultimately, however, this line of enquiry proved wanting for the lack of consistent and publicly available information - which raises questions about the scope for the NHS to offer a comprehensive audit trail to DHSC and, more importantly, data subjects about how data is being used and/or their value is being harnessed.</t>
  </si>
  <si>
    <t>All data is publically available and was taken directly from the Trusts' most recent Annual Reports or directly from relevant Trust websites.</t>
  </si>
  <si>
    <t>Shelford Group: Financial Data</t>
  </si>
  <si>
    <t xml:space="preserve">The information contained in this document may be shared, re-used or re-mixed for private or non-commercial purposes only.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</si>
</sst>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4" x14ac:knownFonts="1">
    <font>
      <sz val="11"/>
      <color theme="1"/>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sz val="11"/>
      <name val="Calibri"/>
      <family val="2"/>
      <scheme val="minor"/>
    </font>
    <font>
      <u/>
      <sz val="11"/>
      <color theme="10"/>
      <name val="Calibri"/>
      <family val="2"/>
      <scheme val="minor"/>
    </font>
    <font>
      <sz val="12"/>
      <color theme="3" tint="-0.249977111117893"/>
      <name val="Calibri"/>
      <family val="2"/>
      <scheme val="minor"/>
    </font>
    <font>
      <b/>
      <sz val="14"/>
      <color theme="3" tint="-0.249977111117893"/>
      <name val="Calibri"/>
      <family val="2"/>
      <scheme val="minor"/>
    </font>
    <font>
      <b/>
      <sz val="14"/>
      <color theme="1"/>
      <name val="Calibri"/>
      <family val="2"/>
      <scheme val="minor"/>
    </font>
    <font>
      <b/>
      <sz val="11"/>
      <color theme="4"/>
      <name val="Calibri"/>
      <family val="2"/>
      <scheme val="minor"/>
    </font>
    <font>
      <b/>
      <sz val="18"/>
      <color theme="1" tint="-0.249977111117893"/>
      <name val="Calibri"/>
      <family val="2"/>
      <scheme val="minor"/>
    </font>
    <font>
      <sz val="11"/>
      <color theme="1" tint="-0.249977111117893"/>
      <name val="Calibri"/>
      <family val="2"/>
      <scheme val="minor"/>
    </font>
    <font>
      <sz val="12"/>
      <color theme="1" tint="-0.499984740745262"/>
      <name val="Calibri"/>
      <family val="2"/>
      <scheme val="minor"/>
    </font>
    <font>
      <sz val="12"/>
      <color theme="4" tint="-0.499984740745262"/>
      <name val="Calibri"/>
      <family val="2"/>
      <scheme val="minor"/>
    </font>
  </fonts>
  <fills count="3">
    <fill>
      <patternFill patternType="none"/>
    </fill>
    <fill>
      <patternFill patternType="gray125"/>
    </fill>
    <fill>
      <patternFill patternType="solid">
        <fgColor theme="1" tint="-0.499984740745262"/>
        <bgColor indexed="64"/>
      </patternFill>
    </fill>
  </fills>
  <borders count="9">
    <border>
      <left/>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s>
  <cellStyleXfs count="2">
    <xf numFmtId="0" fontId="0" fillId="0" borderId="0"/>
    <xf numFmtId="0" fontId="5" fillId="0" borderId="0" applyNumberFormat="0" applyFill="0" applyBorder="0" applyAlignment="0" applyProtection="0"/>
  </cellStyleXfs>
  <cellXfs count="79">
    <xf numFmtId="0" fontId="0" fillId="0" borderId="0" xfId="0"/>
    <xf numFmtId="0" fontId="2" fillId="0" borderId="0" xfId="0" applyFont="1"/>
    <xf numFmtId="0" fontId="3" fillId="0" borderId="0" xfId="0" applyFont="1"/>
    <xf numFmtId="14" fontId="0" fillId="0" borderId="0" xfId="0" applyNumberFormat="1"/>
    <xf numFmtId="0" fontId="1" fillId="2" borderId="0" xfId="0" applyFont="1" applyFill="1"/>
    <xf numFmtId="0" fontId="0" fillId="0" borderId="0" xfId="0" applyAlignment="1">
      <alignment wrapText="1"/>
    </xf>
    <xf numFmtId="0" fontId="1" fillId="2" borderId="0" xfId="0" applyFont="1" applyFill="1" applyAlignment="1">
      <alignment wrapText="1"/>
    </xf>
    <xf numFmtId="0" fontId="4" fillId="0" borderId="1" xfId="0" applyFont="1" applyBorder="1"/>
    <xf numFmtId="0" fontId="4" fillId="0" borderId="2" xfId="0" applyFont="1" applyBorder="1"/>
    <xf numFmtId="0" fontId="4" fillId="0" borderId="3" xfId="0" applyFont="1" applyBorder="1"/>
    <xf numFmtId="0" fontId="4" fillId="0" borderId="7" xfId="0" applyFont="1" applyBorder="1"/>
    <xf numFmtId="0" fontId="4" fillId="0" borderId="2" xfId="0" applyFont="1" applyFill="1" applyBorder="1"/>
    <xf numFmtId="0" fontId="4" fillId="0" borderId="3" xfId="0" applyFont="1" applyFill="1" applyBorder="1"/>
    <xf numFmtId="0" fontId="4" fillId="0" borderId="8" xfId="0" applyFont="1" applyBorder="1"/>
    <xf numFmtId="0" fontId="4" fillId="0" borderId="5" xfId="0" applyFont="1" applyFill="1" applyBorder="1"/>
    <xf numFmtId="0" fontId="0" fillId="0" borderId="0" xfId="0" applyBorder="1"/>
    <xf numFmtId="0" fontId="0" fillId="0" borderId="0" xfId="0" applyBorder="1" applyAlignment="1">
      <alignment wrapText="1"/>
    </xf>
    <xf numFmtId="0" fontId="6" fillId="0" borderId="0" xfId="0" applyFont="1" applyAlignment="1">
      <alignment horizontal="left" vertical="center" wrapText="1" readingOrder="1"/>
    </xf>
    <xf numFmtId="0" fontId="10" fillId="0" borderId="0" xfId="0" applyFont="1" applyBorder="1" applyAlignment="1"/>
    <xf numFmtId="0" fontId="11" fillId="0" borderId="0" xfId="0" applyFont="1" applyAlignment="1"/>
    <xf numFmtId="0" fontId="9" fillId="0" borderId="0"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horizontal="left" vertical="top" wrapText="1"/>
    </xf>
    <xf numFmtId="0" fontId="4" fillId="0" borderId="4" xfId="0" applyFont="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4" fillId="0" borderId="4" xfId="0" applyFont="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6" fontId="4" fillId="0" borderId="4" xfId="0" applyNumberFormat="1" applyFont="1" applyBorder="1" applyAlignment="1">
      <alignment horizontal="center" vertical="center" wrapText="1"/>
    </xf>
    <xf numFmtId="6" fontId="4" fillId="0" borderId="5" xfId="0" applyNumberFormat="1" applyFont="1" applyBorder="1" applyAlignment="1">
      <alignment horizontal="center" vertical="center" wrapText="1"/>
    </xf>
    <xf numFmtId="6" fontId="4" fillId="0" borderId="6" xfId="0" applyNumberFormat="1" applyFont="1" applyBorder="1" applyAlignment="1">
      <alignment horizontal="center" vertical="center" wrapText="1"/>
    </xf>
    <xf numFmtId="6" fontId="4" fillId="0" borderId="4" xfId="0" applyNumberFormat="1" applyFont="1" applyFill="1" applyBorder="1" applyAlignment="1">
      <alignment horizontal="center" vertical="center" wrapText="1"/>
    </xf>
    <xf numFmtId="6" fontId="4" fillId="0" borderId="5" xfId="0" applyNumberFormat="1" applyFont="1" applyFill="1" applyBorder="1" applyAlignment="1">
      <alignment horizontal="center" vertical="center" wrapText="1"/>
    </xf>
    <xf numFmtId="6" fontId="4" fillId="0" borderId="6"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4" fillId="0" borderId="4" xfId="0" applyFont="1" applyFill="1" applyBorder="1" applyAlignment="1">
      <alignment vertical="center" wrapText="1"/>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4" xfId="0" applyFont="1" applyBorder="1" applyAlignment="1">
      <alignment horizontal="center" vertical="center"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0" xfId="0" applyFont="1" applyFill="1" applyAlignment="1">
      <alignment wrapText="1"/>
    </xf>
    <xf numFmtId="6" fontId="4" fillId="0" borderId="4" xfId="0" applyNumberFormat="1" applyFont="1" applyBorder="1" applyAlignment="1">
      <alignment horizontal="center" vertical="center"/>
    </xf>
    <xf numFmtId="6" fontId="4" fillId="0" borderId="5" xfId="0" applyNumberFormat="1" applyFont="1" applyBorder="1" applyAlignment="1">
      <alignment horizontal="center" vertical="center"/>
    </xf>
    <xf numFmtId="6" fontId="4" fillId="0" borderId="6" xfId="0" applyNumberFormat="1" applyFont="1" applyBorder="1" applyAlignment="1">
      <alignment horizontal="center" vertical="center"/>
    </xf>
    <xf numFmtId="6" fontId="4" fillId="0" borderId="4" xfId="0" applyNumberFormat="1" applyFont="1" applyFill="1" applyBorder="1" applyAlignment="1">
      <alignment horizontal="center" vertical="center"/>
    </xf>
    <xf numFmtId="0" fontId="4" fillId="0" borderId="5" xfId="0" applyFont="1" applyFill="1" applyBorder="1" applyAlignment="1">
      <alignment horizontal="center" vertical="center"/>
    </xf>
    <xf numFmtId="6" fontId="4" fillId="0" borderId="5" xfId="0" applyNumberFormat="1" applyFont="1" applyFill="1" applyBorder="1" applyAlignment="1">
      <alignment horizontal="center" vertical="center"/>
    </xf>
    <xf numFmtId="6" fontId="4" fillId="0" borderId="6" xfId="0" applyNumberFormat="1" applyFont="1" applyFill="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1" applyFont="1" applyBorder="1" applyAlignment="1">
      <alignment horizontal="left" vertical="center" wrapText="1"/>
    </xf>
    <xf numFmtId="0" fontId="6" fillId="0" borderId="0" xfId="0" applyFont="1" applyAlignment="1">
      <alignment horizontal="left" vertical="center" readingOrder="1"/>
    </xf>
    <xf numFmtId="0" fontId="7" fillId="0" borderId="0" xfId="0" applyFont="1" applyAlignment="1">
      <alignment horizontal="left" vertical="center" readingOrder="1"/>
    </xf>
    <xf numFmtId="0" fontId="8" fillId="0" borderId="0" xfId="0" applyFont="1" applyAlignment="1">
      <alignment horizontal="left" vertical="center" readingOrder="1"/>
    </xf>
    <xf numFmtId="0" fontId="0" fillId="0" borderId="0" xfId="0" applyAlignment="1">
      <alignment horizontal="left" vertical="center" readingOrder="1"/>
    </xf>
    <xf numFmtId="0" fontId="12" fillId="0" borderId="0" xfId="0" applyFont="1" applyAlignment="1">
      <alignment horizontal="left" vertical="center" readingOrder="1"/>
    </xf>
    <xf numFmtId="0" fontId="13" fillId="0" borderId="0" xfId="0" applyFont="1" applyAlignment="1">
      <alignment horizontal="left" vertical="center" wrapText="1" readingOrder="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304800</xdr:colOff>
      <xdr:row>3</xdr:row>
      <xdr:rowOff>120650</xdr:rowOff>
    </xdr:to>
    <xdr:sp macro="" textlink="">
      <xdr:nvSpPr>
        <xdr:cNvPr id="9217" name="AutoShape 1" descr="data:image/png;base64,iVBORw0KGgoAAAANSUhEUgAAAIAAAADgCAYAAADLym6RAAAgAElEQVR4Xux9B3wcxfn2s1d0d+q99y73ijvGBhtMcYCACZBKSELoJYQeCAHyDyT0QAiQhBYIEHp3obn3XmV1WV2ndrq6u9/vnZktkiXbGLnwxZcYy6e73dmZZ973eetIqqqqOCovug39kaCw/8qQYIEKSbxPv7MAqvaORB8CVFn83sp+L0nacCX4QzJ6QzK6AyH0BFTUtPdiU00T6txd6ApaUNEqY1eDF629Ibosu7MKuo4kfgasUJAcFYZhmRHIjgViwiTkJsVidHYS0qMcCLdbEOGwIdxmgcNq4WOkEdEF2dTRhWmsElS6vmqBRaGB00fpd/Q89G/x3lGZ60O/iXRUAcAmjSZKzAdbTElMpPamyn9P79P/TfAk4LR7fdjX6Ud9px/b69uxs6kTm2s6UNnsh0+2IQSJrQv9USQJMl2ersgAQH+JxWD/UOjTHIYS/U1LRRCRYZFURNktKEhyYnRWLErS4jEsMw5p0WFIjQpDnNNhmmUOBFWyiPFqz0CPoS3//zwA2LYB7We2OYQcYLunjwwSK6WBAEBjtw9b93Vg675ObKxxY2NtN2pbvPCGVMgWC7umynaghe9GWkiVFkGbdLFLmYShCysCWXRv8RkGCA4Ufg0VkqqArm6lK6tAlFNCfooLYzOjMC4nEWWp0ShJiUZSuMP0CEwOMLRZhLTgEuf4fB1FCcAnmE+ODEmlfWcBSUva5XyChLiUAE9IwYaqFny9uxlrarqxpb4bjW4/AqQ8JAmKpIljTYXwHc1UhraQigrIJDeEpGH3MP1bXxULYCHw0OLT31bARqpCE/NcIrFxqiqsqoxwm4KsRBdGpUdgfHYMZhQnM7VhF3fQn8lyQgUY0GcbjC8A6UrGBSQFFqZLCQkW1Hb24rPtTVi8owmb67tR3x6AJ0A7HVAtXNfqOoT4Ai26Qn/LiHFIKE6LRHZcGGIcFmQmxiErIRrRLiusVr7aTAEJ2kNSI6hI6PSEUNXsxr42N7oCCirbfChv9qAnaIEq2bgYl5gcMK5B11IVBoYIB5Ab78TE3BjMH5uOaQWpiHVwKKgSqRnrcSsDjqoEIFHNF9u8J1WEVKChx4c3VlfhvxuasavFhx6fzN5nol0jDaSzJQU2SQUJ3YIUF0ZnhWNsFunnJCRHORDlsMJls8BmkeC0W+GwWEG4OdCLBIVPDsEfCkFWVPQGVXb/OrcXm2tbsanWjU21HtR2+BFQLQiyi1kNMEpE/EIIs8pIirBhVFoEzh2bhjNHZyIl0gkL4wHHpxI4wgDgfN8Q8ELHsq0oIRQKoqY7gLc3VOHVVdXY0+JHb8gCRbXynUfflUMMLpFhQIILGJMVjelF8ZhWkobchEiEWzk7pwUnIkcimhMvvlu5Pueim4t/+rf4ncbmBefUgMn+JnWlqggoQEBW0BMIYldjJ77a2Yhl5e3Y09KL1l4FXkIDqQwrSQqFqQmSFVH2EEanOnDBxGycMzYX6dEu2MRY9gejZiFxdnQ0X0MOALZZmU4nEkZkixMt9ohEjIidA6h2e/DJtnr8e2UNNu3zolcmg0zoc9qSIQUOm4KMWAdGZUZjRlEcZpWlIj8hSiw4wKU6Vx3CthDiXZiQxrsCABoXMHajbnOIxTGMTPEbRhL5zwSIkKyiJyRjR1MHFm2px+rqbmzf14P6jiBk1QLYBJ8AVw+RVhXj0sPx05MLcVpZKgOCZpVoFiQXDsKSoGsIa4S/f2Qlx5ADgBZXs+XpZ2E1C1BLcPv9WLKrES8uq8Tyvd3oCNqYR4DrdQsQCCEmgnZ6OKYXxGB6cQrGZMQjzhXGdjmJU8bumX2tTY+J7evbp//EmU2NQ5lUAwoaABiQmRDjZFaWVXR4A1hb24aF2xqwbK8b2/Z54QsREAR3UFVYpCASnRacXpaASyfnYmphMiIIKLoy1Je8j0HEVdehjPXwZcaQA4Cjm4tafQqFabWuph3/WlGJD7e2Yl9HAAGLDRJNKj1jKICoMBWzytJw9sg0TC+MR1aME06bBRahxPlUMIgxEBA/0PbL4U/BoX2TPxeRV21RDIeVrKrwBILY3dKNL3a34KPNjVhd2QmvYuOqgakgGQ7IyEmw4dzRyfjR5AIMS4013VxIP4k/H4fEkVcHQw4AQIZCbE+yMCcMiemuQAhvravBC8uqsaHWhx6Z2DU9nAJJCcIhyZhdGocfTMrBjKIkpEY6EWYlM1E42UybVwOB/hYT/0d2l3DACQAwRUXmpjAXxd2ZVFCJQMqodvdi8e4WvLaqCuuruxFAGDQmSt+NssqYlB+NX83MxxnDMhmP4b4JDVyaxXLkn+sIACAERddjwN52D55YtAP/3diIJg8gE8HjGhV2VcHwFDt+fkoxTh+ehowo2vGG54zvcuEXZLyCM4s+wpyp+yM/UcZdyd3L1RBTQWZvpUQSgoAgwRdSUNHuwadba/Hcl3tR3kHObzsHgqrCjhCyYyw4d0wqrj21DFkxrj4+Mc5WjvyTDTkAtIkKKSq+Lm/G44t24Ys9PegKCTueOeEU5MRasGBCGi6YmINhyTFw2DgPsKgS98UIMcgBwHcfBwBJj76a8cgvv8YC+vICTVAL9xYbsYXAzz3e5J6AV1awo7kLL3xdjrc3NmJfD42W+AFXIVF2GacURuHmeWWYlJsEu+a6ZjA/8tLtWwJAM1/Mph5YgOa11Xvxl0W7sbddQVAhp4gENSQjwh7EzMIYXDW7GFPzkxAVZoeFTAPdJSsmWbh0+/mJ+yhsY+GPJAQMeWOWPHpsYQCuKbS5Hugi3tDe68fiXY145ou9WFHlgV+1Mu8jbQaHVcXojHBcMysP54/NhouZN/zCmjtb2FEmZ9ShcZeDfeqwAGAsuyAs2ppBQl2PH2+sq8HTi/egslNCiEXfyKwLIjfegQXjk7BgYjZKk2OYw0YSwRJtoDrHEhLAAIDB9PU577MiJkuApEbfCwm1IUSqtkKa6SWCUlzCaGasZrrym5CWFsqID1ULLu2HPfJFmD/Ll5CkQU8ghM2NHfj3qlq8tb4JTd1BZi3QnexWFYWxFlxzagEWTChAnMMqyDTJVAuTivy+whs5RJg/TACYQqEisEvLXN3egye+2IP/rG1AQw9NAufoqhzAlBwXfjGzAHPLUln41Woib5q4/8aqXAvHCoOQLxAPwfYHgLZqA0kNTc0wXDBJZJrdfrEqEsrf5NU3EgkEFRWNXV68v2UfnltagY11XsDmZPe0SiFkxUj48aQ8XD49F5nRDhbbUGDjHFIETjXuMRQm4mEBgJi+Zg4RJ6ZlrmjrwkOfbMfbm9rQ4iWgki4MwSEpmD86Fb8+OQ/jsuIQ4bCzUCuJfP4gpEH50/Wb+kOYZ7MIMNND86r1XUyuoAkj/YiE7orhYpd7FY0haGTUiPAdwvA0qWFKueDSQIXbF8Lyylb8c2kFPtzqRoAIIosgqkgJBy4cm4TrTitBXnykMHwNnwrPieCb69u+DhMAnAlrjp7qTg/uf28z3t7iRruPkzSyBaPsAVwwLgXXzCpDWWoMM+20dBBt4LrYZc/yzVivtuQMOEJ2c8vBENH8PmKitBXVcwM41+Z/BH1luOD2vsbCuTbh6k7zPBzqxJsZhIYDbdm8IQV7Wrrx5Oc78erKevQSV7KEgTZYkkvBhWMSccPpw5EfHyXMUG5ysA10bAGgQlWIzltQ3eXBA+9twlubu9Duo8mn6JyCjAgJV8zMxQ8mZCErIZJ7SDU1pk25iOxpoCA+8E1QrUUWuWzkOlvgyFABpk1CDhvafQQSEqnEtdiv+xBQQ71RNgBPE6FJN4/s0HeeZvLyMZpgwzAnIaSqqGz34O9flePFFXVo6SUxQNwISHSpOGd4LO44ZzTyYiMEKLWUh0Mfw4HAengSQIR1KXT7xw+34s1NbWjzkX0PIOhDfoId184pxYKxGUiKCBOePM3TP4AZJ9LAtGSOQ91duv/cJAq7/UG4e/1o9wTR1huANygjIINF97p9QQRllpGAMJsVMU47Ip02hFkBl92KxEg7YsNtiHM5EWknU83EwvuM8dBH2GeMuuQRIouBkXwjEvZ1+vDq2hr87YsKVHeEAKudPVVsmIQLx8bjjrNHICvaxQDMoouDBpa+ydhYkOxQcgL7kj6amQZPAP/38Va8vrYRTV4hdgN+lCXZcMOZZZg/IgtJ4XYRjOMOHH2PssGbIoW6FSGmi1kGfQ0gkzbuo/l8soK6Dg92NnSios2LypYe1Lf3orYzyP72+YLc7cRUlpY1xMdC1iefTCAywoasuDBkxDiQER+FguRIFCQ4UZwUiayEGPZZjfpzK0j4LcS2Jre0rtZMHJRHIQfgpNr1xDzQ+Fp6AnhzUx0eWbgbFa0hwOZgiTMJYUH8fFoqbjlrFAOEroq4+BK5lOLu31AwHBAAfOz8cTXvPi2NT1bx2Be78fiiSjR7FMiSHZCDKEyQcPO8Ypw3KgtxLocuNoVKNrRxv0Hy5TCRLi0lqw+J0lBiAQWIq9t6sWxPE9ZXu7GrxYO9rb1o6/IjECKPG31GYjtLl7raPbXBcFQYKWSSBBtF8IhzS4DTISE5xo78BCfKUqMwMScWUwtTeDRPyxwzoh2G6hGZQ2xvM5XNb8x5hJlVGpY+5zIUaJLQ5vHjjQ11ePiz3ahol5kkINWZEQVcPzcfvz65EE4NbH1ZKoclu92hxxAOAgAzheEIo8l/bXUF/vD+DlR0UlYPubxkZERbcdMZBbh4fDYSw8PYzmJzoCX3ar69ARCq7xHtdhpn033wnCX4VGBNRRPeXVeLDXU9qHT7mKgPhGjBTeFkzXuoLZCecUQXJutESwvTmLT5xmJ/qzwDmZJPnDYFiZE2lCaGY2p+HE4fnYbhmYksKUUnjCIzmK+zeCIRuRxsOQzhq7EXTj5JEryytgYPL9yD+m4SU1ZYVQW5cRbcMa+IBZKswpIyiA8HGJ+6IQEABTy4eFEgs11FLosVNa24+tX12FIfYvFvFSHEhCm47pQC/PLkAqRFOwSnFvxeJ0+C4A0ioriwMekClkpAuX8qevwyVle24D+rq7Gs0o36ziC8ISJQPMWbi2PalpTNq7CwcRj7Q6l9KiOgkQ47EqMiEOWwM6Lq9vnR2uVFb0CGoioIyQr8igS/YoPM8s+IjNHgOVgo1ZuuG+lQkR1rxSlF8fj+xFyMzoxDJMsf5IKZ73XBd2h+KFFlEGrbJ6rBcCekrWRBnbsXjyzZheeX1qAnZIFFsrFFn5gRhgcvGoOpuYkiJiGymln6mRYbPXQ9cAAJwAUTd4yQaJFQ4+7F9a+uwad7uuFVwoi9IMziww8nJOL2eaOQGx8JCmyZya6uF7VpGGxsItTK9oKg8p3+ADY3dOI/qyqxcEc76rtl+GQuuZlHjH5QZITZVUS7JCSEW5CXGIHh6ZEoToxCcXo8UmLDGRisJOJZ1hAfERkxsqrQI8Avq6ht68auhnaUt/ZiR30Pqlv9aPPK6PIFEaLoppUiejxqZ5UUuCwqcmPCcFpZHBZMzsWotFhE2G1CWZp2oTDZBnrs/gDgipBjL6RIqGztxhOLd+DFNS3oDnKwR1iDmDcsCn+6cCLyYsOFABChaV1yDokEEJax2JU9sow/frANf/u6Hh0BStmiUQZw7pgE3HvOMBQnRyOMESotxdekf3X1t7/zhS8HAc0ghTTfu5t78J81lXh30z6UtwZYbJ1Z4vQflgcuIylKQkGiE2Ny4lhm7visOGTERCDMZoHdIsFus8Aqsn35PhRE1OztE0w8pCgs9SsoqyySV9fRgzWVbSwFfUtdF3a39KLdIwMWOwjlvI5AQbhVRnFiGBaclI3zxmWhID5Sw7zweRCgB3Ha9CGIXHIYksTCgLmuvhO/+Oda7GgL8oxlVUG8Q8YVM7Lwm9mliI0gv4GhM/msDzkAJLy6rhq3vrUFdT10Cxsg3LsPnD8GU3ITYLPyXHy+eY3pNmaDy4WBXT08jEq/be3145MddXh1dQPWVHrg9lMtAXcgqbLMyGZRigszihKZPh6fE4esuEiWOEK5gaY4ilAPxpSahbQhrrURalYKhwllk1PlEYGh1t2DpeUtWFrRgdUVblS2BRg54/5ZKiRRkeySML0oFpdMzMQpJamIYVnBXBpyHtRXBnCJr82JWYPwjeAPqVhT045/Lq/E6+tbQdhjAFEtcKg+nF4SiSd+NJWFkXmcVFgHTGVpKkmf/UF/kFSVCVSxEY3cPZ4+zd/e2tSJ61/diKVV3Swrlt7Pjlbxp+8Px7xhGYhmDys+LFys+z2w8M+zKWMEUaN+2s4Eytt68OKKvXh9XR2q3ZSQadfNLcg+FKXYcdaoNMwdloqRqTGIDw9ju512ObuKbtH2Y5P6/JoZubY8xtCNiBvX2qT26JqkKnxBBa2eADbUu/Hp9iZ8vKUJNW4/lwgsqqfCKSkoSnDg4kkZuHhSHrJjXKaJp8ohY3fqxggLgRsAoB89gRA+3daAxxbvwfr6XvRSZhHjOUG4EMJ541Nx1SkFmJidKBJN+ebhm+8bSwCFzZth5vEF0iyM7mAQ932wDc8va4Q7QL9T4VKDuPa0XFw7qwhJkS7YLOLbJveprmwNdAmM0ETo1iXbHvTtjfXt+OuScny2042mniAneCTy5CASXRLOGp2Cc8ekYUxmHJIjHHDoqWIG1DRIaTt9v4DQgQho3zoik7QyVodSxsmxRCnsq6rdeHt9HT7f0Qy3n0K7NvZ8dklFZgxw9sgk/GJGIUakxoitIfOED5VqBDjZ0yJ77A5ibC29fvxndSVeWF6D7c0B+Njic6qb5JJw0YRkXD6zAMUiOdZwP2iTarrYwQUAJLb8DABE9ELM8WDWIR9sr8Nv39yF3S0BKKRPQ36cVhiNBy8ajRGp0WL38ZAlgcPI0dt/to0FIlHGd1lAVbGqyo3HFu7Akt0d6GT8gpM7l03F2HQnLpqUg9OHpSMr1gWHjfL8Nc/B0coINPx5bN1UFeTHr2r3YOGOBry6shqbGwLMgmC+eksICQ4Jp5cm4MpTSzAhO575GMyimika5qfg0UvyWVR29OKFZRV4aXkt9nnIvuJzZFWCyIu34BfT8nDp5AKkRDmMFPNv6RGUFDWkciRyEsL935w113X14q53NuLNdW3wMCSqyI4GHphfiu+NyUJ4mDk4wtO3hPAc0PDpCwALPEEZH23dh2e/qsDq6h50h0QgSQ0hNVzCgokZuGBcJkakxTA1w7ME6dLcVy407DeKHxzCphjwI+zOeviZ8wRFkdEZCGFjfSf+vaoa721sRquHVDAnidFhwOTcKFx7WglmFSbCyXL/xO4X5iu945cVrK/rYJtg0R4RUBOV0nZJxklZTlx/Rhlm5ich3kWhdN1UOtzH0b8nqSqFI4xyK3L00A5TZQUvrK3GPe/sRH0Pn3o7AvjlyZm4fW4ZUqOdGu0Q7FXL49Kz5fYbHNfR3KQkv/zr66vxj2W12LDPx1KpmSZT/Rib7sKPJmfhnFGZyCQzjhJHNKlJfich5Qxufeh27+HOmAaAvk5tbvEQYato7cZbG+rxyupG7GyiGD8vVA23qJiQFY5rZhfi7BFpcFg1hzjPaiYz8+Nt9Xjuy0qsqvHAQz4I5kFUmOqbWxKHX88uxJjMeDhtpD5oi/JaiKF4SaqisAp8kZfKFpN+rury4qfPrcLKGj+CJLEVGSOSLXjqxxMxOYtYvzYAmnxyQvBV4RJgYD2kkTTKnH1zfTWe+LwC25p8zAFD/gaLImNKXgSun12EmcXJiHPaYWEhO1GYqdnJZjlz5NfeYDEDhE00PktmZIsniEW7mvHU4l1YXeuBaiGnmAqnVcbEnHDcfHopU2U2qllVgZoOL95cV4MXV9agvNmPAKs/tLIys+wY4KdTs3DJSfnIiXfBbhGZVcLyH7pgkEIcly8dj++HEFAseH5lBW57fRu6lDBmx9oVL+4/vwyXT8lDjIPJ/n4vQ8ftPziD8ctQsXhnIx74aCdWV/fCR0aIaoHLKuPUklj86uR8TC9IQrSDqxwGKS31VngmzTfWnEb774aBLAHD4BG6ZJBNZP6c8aCaBOPKR1gvLBOYbwb6facvhM93NzJwL63sZsXl9MlwawgnF8bh1jOHYVJOPLY1deKvC3dg4Q439vWQqcs9p1Q+NiolDFefRtlTKUiJdIn4v2Zak9T5pnlJg8sKXQVQNIo7VVU0+WSc/cgSbGikdCR6MgXTs1x4+qeTUJJINW78oXTNoetHTRpwu5QHQggY3EyhP2vr23Dv+9vw+e5u9IYI8QqcFgVnj0zAlTMLMTE7HhEUn9W+I+IJWsie3Xa/jA8j1s4ZtWbTC3IqJpfn8xuhOs11avhRtIXn+oYvsiFqDR+/9jwGD+EJJNx72u1X8NXeFjy2pAJf7elAUOWh5Ri7jGn5kZhalIgVe934eo8b3VSBLFh+pDWEU4oSmMifnp+IiDByvhsvbc4H2H2HrQ2kkKqoWr0eC5hKwN+WluOWt3aiO0RdMGTYZC+e+clEfH9MJqIoc4nAYgp+8LuLyWM9ALTuHvw9LlkkVLqJVG7CB9v4g9NiWNUQzhiegOvmFGEyLb5dwFAX++Jx9ZkwTYnJk6ZbwlxZayWJYmK438FsfQqnK4elSETpb0gZcoCAIxSczrqNT2vucvoQdSUhvuIJyPhiTxMe/WwXvtjbA8VqZZ5DyviNcFrR5SMnk5gnRUFihAUXjE7EFbPLUJQQAZeNrKEDy6nDXnUzqEKqrFIuvjYhnQEZ859YhhU1PZAJuSEFs0sj8cQPxqIoKZIFJMT+1itv+wxEuFZ5fJxXy9LUdQVlPLxoO579ugFNPSoUhroAJmdH4PZ5wzCrWNTLSdwSoRXUBN1gap6L5H6RPbYV+Rj5DheT2CdCx3er+aUZFf0VB5MFgpTxHTiAW1eATk9R057ZH8KXe5tx/4dbsLrWD8kSJlwTwgxWqHNACAWJdvxsRi4uHJ+NnGgXZ/lM0h95giMpClXhG9TttfXVuPb1Haz0md53QcYfLxyOn52UxWrvzQLpQEREyyCgB6FUrNfXV+H/Pt2N7U1UOWSFqgYwMcuFG+YUY96wdO46JfCwWIJFpOAZwZv9OUffWEX/vdIbDKHF40dTlw8t3WRlqAjKEnwB7pBxhllY3N8VZkNydBiLYiZGOOG0as/IVQX3bAhLWVcIfRfGMBFNslBshO6AjE92NuC+D3djW0MAEq2uypNqw63A+CwXfjkjD2eOyESMi7KARF7EEGb9HEhSSIqsqBRypfh9QFbx85dW4I0NbgQUKwv2TM+PwiM/GIsx6dGwWXRLnF1zIAAYES6j2IMiene+uwVLdrvRK1McgSqDJNxxVgnmj8pEUgQPIevhILGDzAkUA4JNL9bkFCOgKswc21TbiW31ndjb2oNqtw+N7X4EAmSpSCylii2riEs5HTakxrmQGx+GouQojMyIwZisWGZ+2iSLHg3Vq5EHML90xmAqitWMPZJFzZ4AXllTiz9/uhON3aRmrYh2EO+Jx2XTCzAxMwGRYTbuE9aDYtb9nalDIfP7XUNSFIrDKQwAG+rb8JMX1mF7I+1SCWGqDzfNLcBNp5YiLjxMN7709RlgQP1DnG5/AI8vKcezX9dhn4eTsBh7CJdPy8SVpxQhJy6cJ48ICqqJYppwBgixUAMFkTSrjHo0bK5vxydbarGi0o3dzX60dyvwhxQEVCAofAh9/OQaVyDmLXIHnDYgOdqOYakRmJIbh7kjUlGSFkehL6YiWaHWAJ43IztZu5EQ4RxqTAKWt/TgkUU78eLKOubJ++l0qgJKQ3FStGg/p+WmGkkdR14BsOSVkKqZMfd/vAUPfVaDbrLLZSA/QcKfLxiJeWXpYBKapoB1deI7bqABagafZsJ9vKMBv3tnGzbuCyBE31cDmFsag3vOHo5xWfGwMwmrXZBfkXYPbyYl6fcbyONJ/ovy5k5mS3+8vR3lzb3o9MoIsPw/kZigD1JYAH0Grf3DeJNkHGm6+HArypLDcFppIs6dkIeChEjeYVCn4gZb4MUfwjIQlyJJw5+Kv0HevnU1bvx3XRVK0qIxf3QOEsPtDHxaZYRucdClRCLJEdj0fbmPqtAesaHJE8CvX1mH9ze7ESKff9CP88cm4pEFY5ERS7tUCGjGX/hOGBAALK7AJcq+Lh8e+HgrXl3dBLefgiUq0qMU3PO9Elw4Jotl5Zp1tzmso5t9wjzl3j8t5Kyi3R/Ewu1NeH1tHZZXdKDNy3sNsWlniSIK7DYJ4XYJLhvYLnOGWeEKI/4hwxsIMV7gDwHeAOANAUFW1k754tyKoEh7gsuKqQUx+PGUHJxSnIyoMFILGjPkaoVZRZodJPIZ2XOZOt7RVyi07PYGEG63IpqcXMJwFKjXNR57hsFSJ4YYEZKsUBhCYlUqv35lI7Y1BaBINkTaAvjdWYX41fRCRDko00Vz8dLe3L+mTxuX5iwhU/DTHQ24653t2NTgYzvSosr44cRk3HJGKYqSoli8QaNNusNnvwfU6vK5bKBXTYcH/1lbgzfW12NXsx89FEBiTgkKnyiIC7chO8aOkRmRGJ4ejeLUWCRHORFmodAx36zk/iIPZ2O3Fzv2dWBLfRe21vegvivETDSu5sh04/2JRqWH45IJ6fjemEykRfNMHM2vr9srBwnMiLjboJtniNf2kC4nyQrPB/jb13tw+3+3o5OqUxQJeXEK/n35JIzLjIPdypM/hb9LlE4Z4s18Jw0AbT4Zd761CW9sbEW7n8xBBbkxKh67eBxOK0mBk7FhMvcMs81sjRjX1MQrB8Ce1m78c1kF3lzfiKrOAIIsP8HKmkmlRFlYq7ZTihMxMScembEuRDttrByN6gB0qcV2MGcrfpnXC5BPvqqtF6uq2/HVnnasr+rilhAhhqSBpKIo3o6LJqbih5PzkBtHmT+GGuAAPqQ5P64+xMLBnT4/bnt7E55f2oCgNQySEsKZw6Lx4hH8LHYAACAASURBVE8mI5ZME1Z4o/njxWMP0piBo1zFV5VtuPql9djZHmJuTqscwjWzsnDjqSXIiHXx/n5azW2fa/WbRSMHG7taO/H3pXvx33UtqOukRFXu4HFZQpiYHY1zx2Xg5KJE5MRHMBFrFwY1z0UxLVAfn75wNYPaE8no9AZR2ebBkp3NeHtDAzbt8yAgXK/k/8yNs+IHE5Jx2dR85MZH63KAVv8omO1DDh6WFLqtuRM/f2Ed1lR7oFhsCEMQd5yejd/OHckSL7RQsdawQCuCGJgEyiy4c+tbG/GvlXXoDPCEhsIYFY9ePBanFqfwZhAmVwxPIxRX639RwdZ3t3Ti2aXleH1DM+q7KOefJ4tkxNhw9shEFjamDN1YJxEr4QASIUTNhUtI1jIJ+MpppFPjF/xJqXqordfPUrLe2rgPH21pRksvC5Izx01OnBWXnJSOn08tQHYclWyRaUdqcWgidEO+yge4IAPAwvJmXPz0CrQHyFOlItYu491rpmBqTjzT05zfaiEjUQVkYrh9VAAU7Gr14LLnV2HNPh9CzJvoxzWzsnHTacXIig1nzR614kb2k5ZLOIgYbe4N4B/L9+IfX1ejsj2IEPUQlGUUJdlx8UkZuJCSMRMi4eQmhSGiNNbAGBp/iv39f0Kb62lqWvxAhS8oo6LNgzfX1+HllbWodFNiphXEiIqT7LhiZg5+ODkfsZR/zkzE7yAAArKi/n15OW5+bSu8lkjmni2IUfHVbXOQFkHBCN7Yne8d0/bcTwUYU/uvlRW4+/3dqO3ihQ5ZURL++P3hmD8yleXnM4EsxLK2LPpe7EekyHx6d1MtHl5YjvX1XqbzqeNWUYIdv5yRjXPHZCI7PgJ20/fM7ly24wVFFxUEevKX5gA3uIeRB6klIFB6NvU0fG0d5S7UoKqdt5wPswQxLS8cN80pwrwR2XoT2aO5e4fiXlKHz6/e9vZGPL+0EQGJatH8+NHEWDxx8VREhVmNrtsGYTdgIIJwmoQg64BMnateXoU3N7nRG5KgBEM4Y0Q87p0/DGMyYln2MKNzYpXMTiWumoUHUfTK2dLQif/7aDs+2NaGnhA3JbNiLPjVydm4dGI2MmMjmC1t3tp9rsnvphM24ycTZxNf0Ji98ajcF0G5gFTB+9LKKjz/VQ2ae2Rkxdtx/pgk/IhqAjITv4v8j89MXadHvfTZFVha6YXMwrxB/Gl+Lq6aNZxFpAyhadr92kL1AQDH466WLlzx8josr/RTHAkOBHDd3FxcM7OI1dUNFj/gzhQOAA4oiTVhfObrCvztqxrUdIUYEY22yfjxpAz8emYBc92Svu9LG8z7/9vsEc2nyeUe8YIt+zrxr2UVqGrrwbzRGThjWBpSoxwsJf2blrZ/m5EN5Xelna1d6swHPkdTgDc/tsl+fHTjdJySlzDA5PJb6zuVQUj0zBP6+7W1e/G7D/egok1l/QJz4oB75xfj3FFZiHaSa2Xgl2EjayaaiqWVbtz/wS58TjF15oUMYl5ZLG45vRST8xKZeXrUrC9KBA2GUN3ugccfQF5SLAvesJRuij4Kd/ZQLs7RuJa0pNKtzn94KXqYo1NBtOrD8t/NRVlihO6j7z8QXVKzuDvZ+OLoFwm4650NeHppHdoJUAEFs0qi8MfzNLev3v9tv2fT0sWYuQkVnpCM+z/YghdWNqDBw3yjyIlScNu8YiyYmCvasQ8ckT4iEyfMW/Lr0waglDgtCYTtg+8qAB79Yod621t74SUAyEFMyHDgzatmICsqTJx4MXAvHc2RYgZAu9ePG1/fgP9uaoUnpEKSVVx6UgruOXsY6+zNuLLuSx8IVlrPD4nVCdzy5kZ8VdGDIOyQZBk/mZyOm+cUoSRZgJP5MI+SA0bPJ9BzlXSLg5xkBIDvng0ASDe8uUJ96ss2+KnluRzABaNj8MQlk5Eion8DylgmAhSe/WJK99rd7MZNb2zB4l1d8CkWRIUpuHZWJq6eWcxcsWy5BgEA19w8uYPcxn/9vByPLN6Lqk6K9VmQF2vF7WcWM5MvWstLOIoA0NUe8z1pKWfcn8FJyMCxkSMijYbwotJl/1mhvrysDQEmAfz4ybgYPHTRZCSGOwZvQ6IDQDy2YNFfVzbj5re2Y32tByHZgvRIBXfMy8fFE/OYR5HbymLS+j2EAQCwxMpb3tiMVze0ojukQAoF8f1x6bjtjGKMTucxBN3oHCQoNYRzxHmPQX7Yvw1rwgjffhdNAemMv61QF+1oR4g6O4cCuH1eDm6ZO4zV0Q8qXnW2LjI2RaDwxVWV+N37u1HTxY9xGZnmwqMLRmB6QQKr1j2QruScm19o875O3PbWFiwu70ZAkRBpCeLqWXm4amYh8+9zg8HwHB4NF7wGAP1eDISi5ZwGiaMxkCFGtpR11yK1rtPPE1ECfjx/+URcOjaNtXTjO3Yw2s5FNnMLCwA89eVu/OGDPWjyUYBGxknZkXj6krEYS8VyfTy9A1xUq7qRJLy9qQ5/+Gg3NjX4mSWRF2fBrWcUYsH4LMQ6yVvJnTsDy5IhnqH/zy8n2a77RA2x07YoYO3F29dPw1klSXrhx6Cg1qQAfUAcDPLYF3vwwAe70Ryg5g0yTi6IwpMXjWVpVlr9/6B5hCbfwsMLt+PRL+pQS5IkJGN6YTTuObuU5dVTgQSvzOcAYMTrO7jzjhdcSbjmI73lEXw+vHPDVJxZnCQiaQeYXRFO5cpQQlBV8KdPd+KxRRVoC9CbMs4uS8CD549k5+vptfCDiBSzOL33w63469f1aO7lPYbPHJGA358zDOOzYsS8mamnblocL3P6nRqHZLnmAyb9WQtzXy/eumEazi4mJwu3vflrYJHNuR//HR2qdO8H2/Dc0jp0BMkkUnDJhDTcfWYpCpP6xs4HmiFWV0SJPCpw9/vb8MzSWrT6+DmAF45NxV3zSjAiLVovotCuMXgiyXdqHY7ZYCXpmo9U1t2TAODtxts3zsBZRSQBzAs/kIw10j/pt23eAH7//la8uKIRnSGqLlZw2aR03HZ6CfISIkz5UQPLay2NnAoqfvf+FvxrRT3cPrAmjuT6vfm0QlaXoAWPBKMU8DyhAw4XQRKu+VSFRKc5SIC3B+/cdDJTASzAcgDrVisk0ezfFm8A97y3FS+vbEZXELBbQrh8cjp+O7eEOYGMBLlBACAcLR3+EO5+bzNeWt2ADp/EKml+NjUdN8wuREEiAUmQT2Z/6yUqh/v8//Pfk3DtJ7w/CG0trwfv3DiDA0BU/w5uBGhmG7cWOnwkAbbhX8samASwWUL4ycRU3H5GGevcpcuTwcwKwSl6ZRW/f28L/rFiH9q81ChdxQ8mpDIfwLCUKD1YxB0wGkj/59fxsCdAwrUaCbQAvb1474ZpOOOgVgAtPhfGWppIQJbxwEc78OSSKrSHuIfwwtHJ+MM5w1CUEqEf+TKoXcmoKFcE976/lcUTWrwyK0373qgk3H1OGcZk0ilbopOWls0zqGv5sOfkf+qLEq79UChzCzMD379hKs4oToL1QBJABEZ4ipUR2390yW788aM9aCErQJEwpyQGj1wwkvXtM8jkYCqAPsHysnH/h1vx5Fe1aCISGATOGJGI359TiolZsSz6yFJT9G50J7wB3waxfQHg9+ONaybje2UHUQFit+rGgViMJ74sx33kB/DRka8KphVE4KmLx2JUehTLKuZZuQcCAJcnzy+rwIOL9qLcHaRMb4xJd+LOMwsxb3g6wimvn55Y5OJrfvhvMwmH+92DmbaHe92j+b2+AAgE8OcFZbhiRj7CRYuTwTgAFX+w32npN5Dw7Nd7cM8Hu9HQSwmbIYzLCceTPxiLk7JjeWh5kExi/TKCCH5d0Yy73t2O5dU8ppAcruA3c/Lx0yn5SKIkfdM9j50TSDtE0liuoeracZQB8JHxJKEgrpiWjPvOH4d4J3UGMZuCpmGJ6h9eAS7cspKED7fW4bZ3dmBHcxBySEVeohV/mF+K+SMzEMmaPhygz73uWJJYl86bXt+A97d1sDZpNoTwk8lp+M1pRawjqVafYCaCR3PSOGBFOEqPSg1cLHu0x/VN7yfh2g/EI1ALuCB+OD4GD180SUQDBwcAPxiakCAOgJCA9XVtuPnNLVhW6aUjgJEYruLmObm4bGoB4iOouHRwAJi7ZtIZAA98tAV/X1aPJpImKnBSVhjuOLMEc8rS4GKnihpZykNWRmtaTFZyoDMXrVScLz21cN3Z0IHGjh6MzU1CcqTWrbMPGkyB8m+6LEfv8/0AoOC0Iide/PkUpEYOnr/Hg2DcDCSfH2syJSmo7aSEkI34aJsbXlmCA0FcNi0dt84dhqy4cG4KHoIrmJb2w231uPv9XaysjDpwRNtDuPbUfFwxowBpUU69VI0LqSFyBGnxCDZS3u2D+znM1Ukq63RCR7ysKm/G2WOysGBiHj/hS2+3yWWUNrYhGt0RQQXzA1CaNVtS1YrsyCCW3DwbeXrZ9v731RM4KTGCsmYFAKjA8rdvbMBLqxvRReHlYAjzxyTh/84dgZKkKFE5c8CyYtE4Eaju6MXNb2zER9uppwDlAyqYlheBu84qxcyiZJ6vKE78GFoeYNQiGgUwRq0Bpal/sr0R976/AzubPShKDseF4zNw8cQs5MWHiwQZU27QAYjvEVnRb3hR7ghSKfOfltUGh+rF0ttPxdgUav0+MHZZ6TYr6RO9eLT0CEnCY4t24qHFVWjooebOwKgMB+4/t5RVBLnoSPXBdqzYfbxjKTWrUPDCyr14bEkVtjfzgoxIm4xfTs/A1acUsr4C2v4cMgkgJk9LUGWkVS8j40fH72zuxmOLy/HvNQ3okcnjqSIr1oHzxyTj59PzUJwYKSwdXvMougoMLUa/4SIf6ONCBfBTt+hllYP4109HYsG4HJZ1OxAEeOcw7gbSfHGa9ltS3oTfvLkVWxr8VLyDeKeMO88pwY9PykUCtRY1hGPfcYksI34dftXy1m786ZOdeGMDuZd5Q+bSZBt+M6cQ543JZGVgmjt4aObEcHCzUZiaUNGYmnv8eGVNDf66pApVnZSmzueBLJy0KAurE/jljEKUpRBR1dpG8Hbxx6sakKRr3lNZ+3cxQmswiBtOTcM988ci3N63TZk2yXyzco8c0+niKDbWDsXrx+X/XIVFu7vgp+JaJYSfTc3Eb+eUMF8+NwcHiy7y5dfaUFHl7gdb9+HPn+7G+rpe1kCaYgzTcyNZ583ZpamIcorMpSFBgNm008bCp6aTdfTcx1q/ra3zsf5/bA5YUhR3hKRGWDF/VDJ+MiWHJcE4WL+h4ztlXJKued8EABWWUAgz8h14++pZLPV6sNgdjx9wGWAuHiE+cM8Hm/DM141oJQSEZIxOc+KB80awTmBUbGL0/jGuru89k3VFv23s9uPpL/fgeWqg3M0/H2GVMbsoBlfOLsS0giSWvjY0L1NpmH72hwQ6im7RrkY8/XkFlld2w6vSES4SnHQcDVT0BIkw8iqqRJcVs4tj8JMpWTi5OBURPKx63GatSNI1H9BJdDy3n7gLVdxGhLDw5lNRwlK5hZxjJr/GiPmyE+x1n4zYt/Tvz8ubcM3LW7CznRpNqghHALedVcy6XdM5gno6h6jWNWX4iZpBw5yi/ICN+zrw8MKd+GCLG12UbUT1C2EqTimMxk+n5WJ2SRrrNtKHxPefchOSjb2twYZ3HuEvU5cjSWIJqot2NeDpL/ZiZWUveoncQkG8E5hVHIe8lGh8srkR2xq9UC02Nn4aGzWEvHxGLk4ry+BnEIrr82Nfjx/3NQMAGxABgK21jEhrEE9dMgIXjc9j5+1o+oFNjcCDkTCqzawxrZQbcMULa/Dxzm70Uk8hOYA5xdF44PxRrD7QSDUQxra4hblFjHlHU70hdd58fNEefLGnA54QFZhYEGmnRszUWDobpw9PR0qUk53ewQ3wfuxkgOJRvfu3aPNiBgA1lqpxe/DZ9ka8urYea2u64QtxkR4ZpuL00nhcfWohKw//hDqef1mJLc0BfrqJqiLCrmJqXiR+NjUXZ46kBpukMjgxpLEP3lJ7aGTZoV5Fkq750NQuge9wi6rgssnJePTCcexETS7ARPhXDJ6/N5AuV9jRcs8tLcfvPyxHo0di5d+xjhDu+/5wXDwuGzFhdHIXz63XGknq7cAGHLmCnoCCT7Y14inaiVWd7AwhmkinRUZhoh3njEzBOaPTMSwtBlFhQnX1Gx7/p8EzNJFhzn4mieP2BbGx3o33Ntbhs+2t2NseRFDhDimyRGYVx+Pq2UWYUZAAh8WCZo8fn2xrwL9W1GFVdSd8rOW6FRE2BaPTwvGjKdmYPzoDaZF0GrgGTkF3ubPgUNdryD8n4ZoPxbbWGrqqoCMETspx4o1fTEJ6TDgzB3lNPw1alIENEtbRkj93tnTjVy+vxepqH2u+RMcfnDEsCvd/bww77oVK6bXHPpg5p3XhcntD+HRnE15YVonle7vQzVqr83Lx1AgJ4zKjcEpZEiblJaAkOQrx4Q6TKSsSyYWe0Hp4adMfUOhIGB/Km3uwdG8rFu9sxpYGD9p6SY1RzQQQEwbMKonFL2bkM1+E3taWSKI3iK/KW/H88gos2dkGD0kLC+CwAMWJDlw0IQ2XTspFTqwWGT1eAHDt+yrrscNeNKEh1ss8JVzC4wuG4eyRmaybJtONTFSKbkGDefSEdeCVFTz55R48sagKdd0Ka3sW5wji9tOL8NPJ+YgTp10xo4BV2gxiHTAHlaabKfEkhJUVrXhpRRUW7Wpn3cFUqmqi9m4WBal0wGNqOCbkxjJzLC3WhaSoMNbnMCHCydzI9PIEQ2jz+NDhDaKlJ4jqNi+2N3Ric60bOxu9aPTICIr2ddTcKiXSitPL4vHDybmYlJuACOoWpjez5bPXEwhheUULnvt6Lz7d0c77IVuooYTCKpt+MDENP51WiLw4niLHhcGxNRElMABo/W9pEXg/Pbss44qZWbj7rGHscCZNePJ2EbySeMCXyg9nptemhg7c/c42LNxFIpvv1Om5Ebj3eyMwOS9Bb5BoJoX7X7Nv2TjJDTpvYEu9mx3Q8PGWZnacDfXa57EJBQ6LijiXFfHhNiTFOJEabUdShB0pMRGsIye5lrt8ATR39qKtN4jGbhmNHX60e4PM3KM+g6AuJKqCMCmE4kQXzhuXhu+NTmcZzi6bsPJN3IGcR7SUBKzV1a345/IafLStHe103Cl1noOKnGgrLhifxlrOlTJfAVcHx7KojKsARuw4u2VHjpF8DgYwNZ8qe4i4UUNHLRf/QLvVfHKXgt6QgpdXVuHBzypR2RFixCfKJuPn0zJx46nFrMqHt0k0JsJsGGqgYzuF/sN6CfNP0AEN1e5eLK9oxUdbGrF0bweaunlDKn48LH8eimo7rHTAJdh5Q7x/kMTOB6SmUAE6Hk5R2fW4BORKwSrRcbgSphfG46yRGZian4CMaCf/fh+eKZiF1uJVklhrmS0NXXh1TT3+u64WdT0UOKP+QgrSIy04Y1gifjQ1F5PzE8EN2GPIARgJ1Jk9jweQ2IISRIwtiHu/V4LLphQg3MFNHPN4B0KuUUTJJ3RvWw87H+CdzW2iRbyMwgQbbj29EN8fk8VqBnlL2D7hN9GZRBiI/U8MEeEEImzdgRD2tnZjZWU7Pt/ehLXVnWj2UMSOzvQRc9vfPtQnXDwQezCF8QWnFUiLtOKk/FjMGpaCiVlxyE+MYva8sUyahcEXr097XCErqaFEeVsv3tpQi2e/qkJtD/8sEew4lwWnFMXi1zPzML0gRVRhDSxQj/S7Ii1cq3FT2WCCCjl4ZMBPRZkJzHzLj48WjR013TWYFaBpN27v0olE726qwf0flmNrUxCcUsmYWRSL288oxaTceLjs/fSgGQwa5g7gPaR17vKHUN3ag011nVhX14ktdR2oc/vg8cvwhlT4ZH4YIz8mUYLFIsFhI94AOO1WxDptyElwYExWDEZnRmNkRiyyEyLZcbDa8RVCUO23YzXQa8PWQtvUuXRfpxevrq7GU1/VoJ4qnRh2ZCQ4JVw6Lhm3nT0CKZE8UnosXhKu+Vjlvdl5Fs+EgmjsqOtBb5AHc6i54yOXjMEZpemslbqO9sGye/TdZuyLpm4f/rJwF15c1YgWar5Ip2eEqVgwPhVXnFyI4WnRrGewcUCCFptgcn9wgkh8Q7ihNZd0T1Bmk17b7kF9hxf17h409QTQ6lPh7gnCR71hYWESLT7ShjiXhJQoF7Ljo5AVE4bshHAkRztZRhT3cosaSW11BpLW2jNrLXNYb0Ourqhh9eflzbjjna3YtC/IpKukhpAeKeHqGVm4clbpATunHGlQSLiG0sJpUmxA0Ic7LyjF60urUd4mM8+fLeTFL0/Owh3zhrN+OKYjGAbx6dOQ+SIzCSx6AK6rd+PeD7Zj0S6ykymyFkRKpIQfT8llMf5sli/Au/P30TOHIAG0SmHuZOO+d1oDmvxurx9dgSA8QRW9fhlBalwEiZ1EFuGwwmWXWDwhxuVgRSg8LE7KTdutAgC6+htMX5uSRrRuIpBQ5fbiqc934ZW19WjxEkKsiLYrmD8iAbefWYqyFMp0PnYvrgI08ufrxWvXT8XXW/bhueVN8LO1lFEQZ8WTl4xhZ9+RZ5DapPGYzv6Twfes0Y6R2fgq9fIH3t9SzwI7G+r9jHypCCI3zo5fTs/BDyflsSZSnGoanjyNIA3MlDUpI9QSWyROEMwNHfYvHzFczWzJTVLLDD79JDRT0+eBrB/dB6qfG0RCXkJVhxf/WVWNZ76sQm23zJpQOyVgam4UbjmjDLMo/f5YWwHcEyj8075evHPTTMSFSfjZs2tQSTF9Yq9yEL+Ynop7zh6BxAjKfOHtUAYDgNhHfB21sm9Y0OkP4dU1VXh0CUmYEOsqTuKwKCEMl0/LxqUn5SIt2skXkN3FaEB14MMpBt5BuvUgvJa0oCY/oPElzU9vinvo/Qf6SaQBqYiJBjLbg9zInV68vKoKLy+vRXlrCIrVAjoEcmSKi2U2nT8mi+dJHiBR9mjIBVEdTOLOAnh7WW3grPx43PL6OvxzdTMCZA8rMnKjLXjy0tE4tTiVHX7IKOAgxIymmXaAOFxbBIy4Lm8Q0b1/LKtHQ4/M9CQxY2r8ePn0bFw0Ppt5Hy2s/RY/XtUwz/iU9Nm/GpHXLFn2CeOsIs2JLdAoGjsJSaFfTd/DpuU2M30R22fPq6V7mUwiIfLpCek8QDJPX1tTw87/rWgPQpEoeigjJ9qCX03Pw2UzCpAYzs8P4odlHLsXTwtnLwJAD965gWoDE9lhR1e+tAkVnaLZs6rgkvEJuO/cUcgkUS3SvPnUGIdN86nlRyBoADF2M3f5lLd24akvyvGfNY2gQzbZRKgqihJtuHhCOr4/Ppv1AKQe/6aEHH2W+IB53EKPJZgAwCWHtshGa1sOKO0y2sSLxRf/NJZVAwAHop7zINrB8nvzZ9fu5AvJ2NrYhdfW1OLtjU2oavezMDG5jVIjVVw6IQ1XzCxGfgIVufJZOdap5BKu+0Ac5y2KQxkAkphb826q9qWGzyErJMWCtEgZv59fgovH57ECDUi8koeHk8XE9kn5M6NbuHSJuUvAjqZuPPPlHry9oZUdnEiEkw6tzIyy4OxRybh4Yi7GZsUhnPX/NVleJj1vvN1/F5kG8603l7hWn9PQ+qo2mgPKGVhd1Yp/r6nGx9vcaKIzhBk8FKRESMzi+eXJhcwDyEarSa5jLgEGAQDZycsqmnHLWxuxrsYPWaUIm4zp+S48dMFojMmIg83Kc94Ykg9ClNgzsx571FmbJ5LsaOzEiyuq8OrqRtQT3yAvmxJCUriEU4oTcP6YNEwvTEQqO0qtLw3sc5DkEHrSDOiYFY0Rj9BIJltAsp9UoL6zF0t2NuGtDfuwsoof/kwnLVMMITUK+MGENFw2PR+lyTE8VcyEV7Oi+dZYPYwLDCoBKB+QUP3Y51TwWY2WXnJkSoiwBnD17BxcN7sEKZF02pd4Gt79WRwmMTBn58mkRtNp+nd5aw8L7Ly5rgEVbpl3BFVDiLRJKEl1YW5pIuaPTsfI9Fi4KLHCZGGwKw1xl7C+ADBAYMTMuRqjPx5/CFsbOvHOhjp8ur0Ze1p8zOFEfCrMKqE00Yn5o5Pww8k5KEyMMtiD1sa+Tzz0MFZvCL6yHwDeveFkzNNbxKhMVN/y1mZ8tqMDfmr9rsoojLfivnOp+3cGO4+H7W5he9OiED8YyEBk5qZ2QBRvs8lARYkXH26px8ur6rGpvpdlBPNjaSxIjrBgSn405g1PwcySZOYvIFPU2DkHaGR1GBNkWAm06802g/FMlBpObeQXb2/E4p2tLD+huZdiHbz6KdzGTwynRJW5pSnIio/QXdt95D8vlTmMUQ7dVw4AAG7PK4qEtzbX4Y63t2Nve4gxWjpRZG5xDO4/dyRGpGvHnklUJabTswE9BKo4JJkFHTXyxT9JBzQs3NHE+vKTX7/TT2qCR/icNpWd6zc1LxazSpMwMTeRBZJc7DjWoe0U2hcAAtwiHcYbklHn7sXKva1YtKMZq6q6UNsZgJ+SRYRpnBAu4eTCGFw6KRsnFyYgzkX9FjW2okkUM9U8bgEg4nSqBR2+IO77aBtLzOykGDesiLAEcNmUTFw1u5gd1kCHgGhuGa0ZpHn/sJ/1+gqeV6DRJD49Krr8MtbVuvHO+np8tqMFlW1+5kACKwLhaVZ5CQ6MzYrBjMJETMiOR3qsC7GuMFNAxXxXM9nSds2hEESN+PHj3tq9AeZWXl/dhq/3tGFdbQ8q28Wx90yMUUyBDpFwYd6oJJw7Oh2jM2L5+b/MX8IZv+bd0EZyrPU/n/d+JNBQATz5kocKwcybW97ahMW7uhFg4VYZaRHAr0/JwWXTClm6U99euSQRjCRSZi6ZW7poxaD9pBkFj6paPfhsRyM+3NKADXXdaOmh0BRvyU5qxGUFcmLDMDw9CsPSo5gUyk+MdaG5KAAAIABJREFURGq0AwkRDpbGpjtyNLYt4GZ4CYWPUd+d2m4HegMhdtxsQ5cPVe0ebK7vwPZ9Huxq6EF1hx8+EnUsYqrCRskiUTaclBODs0alsFR1KoMzH7Kr0yQdj8da8BuTfkAAaKUNgt/h3S31uPe93dja5OHHtihBxgdumluKi8bTOYDmOgKyvznqzdU1g3m+9IiakCNtngC2NHTgy/JWfLW7DZvruuD2UmYyFYNQQC2EMKuKeJedJXzkJbpQmBTB2tGkRjmRFB2GWCf5+q2Ij6LTwxw8YVR3E7PEJ9bapr3Hy2L4Hb1BNHX50dgdYKlh5c0e1Lt70dAdQLufchBEvgARWVVBYrgVozMiMKskEbNLk1GSHM2kEd/vmll0bDN+DsYWDgIAQ27TQ3X6g/j7l+V4ckkF6nvpeHPqCB7E1Nxo3DqvCLOo/IuKSXS1ZtJvImFisJJzftKmaBUnSCUlaTR0+7Cx1o2vdrdgeYUbOxq96A5oDhjh21VkOO0SW/BYlw2x4XakxYQhKcLK3K3JsRGIj3SK5AuD2VPmT2uPD40dHniCCksNa3T72Omj7b4Q+5sSR0gFsT/MYSUjzmlhXU+mFsRhan48xmTFMRe2hRl5PGuSuyv2j0IcbEGO9u8PogKMCJeWMlrj7sZDn+7Cv9e1wk0RHcrFg4zTimJw3WlFmFYoij/MT9In+3sg0sOPimW/YUfT6mePM5ZM5eIUUt5U58bKijasruzAtgYP3F4FIVacYiIYQt2SGeawgXETynGg6B8/MNoo9KS1pQOzKe2c7Hn6OUg/aLER5u3kYWHKN0yMsGBYWiQm5cVhakECRqbHMJcuVQDRiNlxtabuinrq97HleQfE1EEB0NcVy8/z2dzQxVrCfbLDzdrC03yFWxScVhqD608rYqd5OLW6Qr3sUKM8AwOAZ/4KlWH295uaAtNupDMJduzrwrqaTmzd14Wdjd2ocfvQHVDgp55SlIHMU4xMxMvk1GG30MZgJoQG8SPSRo0y6RkinXbkxIVhVGYURmbGYGRGNEpTYxDnsLG2tRx6HDQ6zzEVmXCKoY3laO/vg9/vIAAwh1XFzhDlYIt27MMfP9mNVdUeAQKJHeA4b0Q8rp1diEnZCXDobly+LbVqooGGpdncRqhngNOKmK+BLxTlG9a5Pdjb1I3yFi8rJK1qI50dgLs3BG9ARlBR2MnhlKfP8gDYI2hsnNL0JHa+MB0/wHIHLVbmeo6LsCIr3oH8pEjkJUajMMHJDnxOi3GxxBVNsPeBkRnXpsMljE4Bx6cYODAAdKbO8960JaGfqHDz4+31eGpJBZZV9sCn8MQpKoY4oyyWlXBPyktiBypxdw9NgMg+7pNcaG77prlJzaeAHdxsIxHe1NWLhs5eNHUH0NQVQGOnB53eAHpCEto8Ibh7/AjSYcEMBKykF06HHXGRdsSHW9jCx4c72SInRdqREu1ARlw4kiJdLG1MZM4KF74mzUz2vCnULMJbgg9wY+t4fR0yAIwH0LMH4JVlZq49tngvVlb0wCceNNwSwtzSOHay15S8REQ66MRuU/6ASJ7j0liTLIItm3ND+6+9SZL3mdB+pJMcNp29PniDMgIy0O2X4fEFEWIeRq5fyKQMs1vZ2CjHP8wmISLMjmiXQ09X5/Ld4AQasTPi0YaNacgVw+I3lv67CoDBYKu3iAE8IQWf7GjEX5dQ8WQ3fCrlvAFOSxAzS6Jx6Uk5OK00lZElo8yQ22LGtJj4wfE7V8frJv5W4zooBxjw6sylazRpohO+Fu5swl8XlmN5FYGAaz6HJYDhaZH44eRsnDc6A5kxLpaNy1+UtGFK/tTiB8c4PPqtZvM7+OXDBoBR/8O1O0mCxdsb8PiS3VhR1cOKN1kPHzWEwhQnzhudggUTslk8nPMC3qKYQUHkF3KufEIEHE0cHTYAzOqZg4ETw4U7G1gS5LKKHnT7uY6n/yWHS5g7PAEXjsvA5LwkJITbhdtEo4hDH9o9mhP5Xb3XYQNAbF62X8kFQgyfPGA+RcHKCjdeWVWFj7Y1o7lHhSzq7CJsMsZkRuD8cRmYU5qMwsRIOKljiLD1zWXa39UJ/a6N+7ABoJnUTGBrxRmadpck7GjowCurq/DR1mbsavLDzyqQKQE0iLx4O2YWJ2DeiDRMKUhCaoRDtJATFF1XA+JUMlO2rpHTJzj2CY3xrTB3eAAQt9TVgEkfGD8qqG7vxaJdTXh9DTVO6EZ3gHf4pPKsqDALhqVH4NSyRMwpScTorHjEaPWHOhHUzCyTU6iPKSgYwwkQHDYIvhUABrMQuFuUt0Lp8oWwpqoN/1lbg093NqOhS0VItTOpQRW4VJo1LisKp5Um4ZTiJNYLmJ1ZKCKJfJ8beXTMeGSVOxwJJ9TGYa+9mL8D5gMcxsVF4ic/S4DvUDpwefM+N97dVIePt7djV6MfPX7KLuLGAB0qmRZlx9T8GMwqisdJ+YnIig9HtNMOG2ugoDVdJNxodgJvUsndLidEwGGs1JEBANv7euInW35BFC1o7fXj6/JWvL+xDsvL3ajuDCFAPgNq7kAnckNBVrQV43NjMLUgFiflJrDkioSIMBFm1noSavF2loF4AgCHu/oHzwj65ldmOl7kQvB9qUXKOAmkgrBdDR1YvLMFC7e3sLDuvm6qFSQzkLp30FeCyIyxYlRGNDsqjqJwxSlRSI9xIjGSijipVp+HjTUf4jcf6YlvcPl5JFSA5iynBdLO+SWVwE4Y5bqb6vm31Xeyhkxf7WnBln09aOwK8UOsmW1JjiIZMU4rMmMcKEmLwLC0KAxLjUJ2nAupMU7W8iU8zDbAse39gwYnVMRgcD9CADCksjlIokditDiZJLFs4F1NnVi+pw3L9rZhY10nqxkMyKJVDY1cDrFzDAkM1OsnK86B4tRwFKXGID3KheQoO+JFD6CYcDIpRXaR0HID+RdPQIJDYugBcFDJat6dfBkoHazLH0R5czeWljdheUU7Ntd70NApwxuk6huRYsXDcbBaVNBp9OGUBuayIzMuDOkxNuQmRiMpOpylgdEBFTFOC4vfU50CFbpYLBZEOaxIjQ5HFJ2IctCx/v//gWMAgIEnldUg0PnVIQWVrV1YV9WOjXU92LGvE3uaPGjzKazJA+vvoDN/3tWMDqugnr3UAY5KyCIcNqREOxEfQQBQWA2+nWoIrBLKksOxYHw2RmUlDqA6/v9f8P5PeJwAQHQKE51UmVSQgNbeAHY3dGBrfSd2NnmwraEL9R28t1+XH0w6sJ4/Wtk2S/oz+h0xf4TofMfpqIKpORG468xSzBme0Td1+39v7Y+VChhopo0yLFOjIN28p9Supi4f9jZ3ocbtxd6WLpYGts8dAKWPU0FJT0BFt09mrd94Aafpj54DKGNKdjjuOrMEc0dkngDAseEAAwPAOHNArJ84jMIw9HiqECXttnu8LEu41RNCQ1cv9nX0oqkrhHpKDvUGWCZQmycIOoiaJ5vyxJ6AImNUqgvXn1qMWcNOAOAYkcBBZK2RlCt8B7xJk9Z8QiNs/fOIKARNnUO9AQXd/hBrDEW9DercPXB7fFBEDaKsgLWLi3fZMK0wCcUpsSc4wPEjAcx54BpAuP5mmQb6MbEiNbWPo0lLuzaARTwxKMu8+6coA6Dr0D8pxuCwUfn28V2xc7QoyXFCAo/W4564z3FqBZxYmGM1AyckwLGa+ePkvicAcJwsxLEaxgkAHKuZP07uewIAx8lCHKthnADAsZr54+S+JwBwnCzEsRrGCQAcq5k/Tu57AgDHyUIcq2GcAMCxmvnj5L4nAHCcLMSxGsZxBID9U8WO1aR8u/seynMcyme+3SgO9dvfOQAYvYQGPrHkUB/8QJ/T7nGovfz7jsm4sulQZvamcb0DA8B8vb7fO/ynY7UaA/ReGHIAdHR0wOOhZvm8ZHywFw0mOjoaLpeLfcTtbofP54PLFc7et9v5kYr9X9rkBAIBdHZ2gv4ODw9HVFQU+2hXVye7zjevFuLjDQsLY9ei+/f09LBnsVqt7D26z4HGJMsyPJ4edHf3wOEIQ3R0DLue9gqFQmzMNL6BeilS8wyLxcrmRHse7bvmxaP7uN1u03UOnN5KY4iPj2fP0f815AD47LPPsH79OoRCwQEQJ0pFVJVNzOzZszFs2HAoioz33nsXu3fvxsiRozFz5kwkJiYecLJra2uxaNEi1NXVYtSoUZg+fQYURcHnn3+OPXt2D3qy7WCA1HoY5eTkYMaMk5GQkIDVq1ezPzExMZgxYwZGjBhxwDF1d3dj1aqVWLFiBbKzszFnzlykp6fr32lra8Onn36K8vI9sNl463vjJbEFIuAlJSWxexUWFulAMAOAQPnee++gvHyvqeOKDhX9kvz0OhWZmZm45JJL4HDQeU99X0MOgAceuB+vvfYqQyc90EBihxYqPDwCv/nNTZg37yzIchC33HILFi9egnPPPQ/XXnst8vPzDzjZa9euxUMPPYT169fivPPOx69/fSVoZzzyyMP4/PMlAx9oxeoWRVEptaQxiUQuIi046aRJuOqqq5Cbm4sXX3yR/cnIyMCVV16Js88++4Bjam5uxj//+Q8899xzmDjxJNx2220YOXKk/p2Kigr84Q9/wJdffgGnk7qI99252r+dTicDwIUXLsDMmafsJw0ISLfe+lt89dVXLNV9MFVFj0qba9y4cWxMERFcSppfQw6A3/3uLrz44gtsN9LD0+6hiTW/6NQQh8OJSy65GJMnT4XP58V1112LTz/9jD30zTffjIKCgsE2K3t/5cqVbDLXrFmNiy66CNdddz1o4l577TWsW7fWtDP4KaEdHW7s3VsBUlEkXvPy8piU6c8pysqG4fzzv89+R5NGf2gHXX/99TjvvPMOCICmpkY888wzeOqpv2LKlCm45557MXr0aPYdWqQ9e/bgjjvuwJIli5GUlIji4mJERvLj5Ek9eL1etLe3o75+H5OgI0aMYpthzpw5QmLw27e2tuL666/FkiVLEBERiWHDypjapDnvr/porouKinDrrbcx9XrEAXDPPXfjhRf+xXb4gw8+iNGjR8FmsxuHP4kR0ITQQtCi0UNff/11WLjwM1xwwYW46abfHBQAq1atwn33EQDWYMGCBQwAJHZJDPv9xAG0lwSbzQqSGE8//RTWrVuP0tJSXHHFFTj55JPFpLElYl8IC7MjMjIKXV1deP7559kfAsB1112Hc88996AA+Pvf/87uM3nyFNx99z37AeCuu+5iamrMmNG48847GAho4fz+ANrb27B371589tlC9hlZVtgYSdIlJyfr9yYA3HDDdViy5HPk5eXjD3+4F8OHD2cScCDuQ+o2Njb26HCAe+65By+88AJDNu2esWPH9iFCfSUBF8etrS1sh31zANxnAsB1DDSDMfjly5fjL3/5C5McJJluvPFGtrO03amNS/s+TbIBgAwGsG8LANL9d95JAFiCiRMn4qGHHkRp6TADqpKEYDCILVu2gjYS8Q9SP0899RQmTZrUDwA3MAlAu/uJJ57oo2r6o/RAVs2QqwAzAJ599lmmf8xM+EAAIAJ54YUX4KabDq4CuAQgAKwWEoAAUHgAACzDX/7yZwGAUbjxxpsGBIA2vpaWFjz//HNCAmgAOLgKMCTAZCEBxugg4wC4UwcASciysuF91oskI937sccew9/+9jSSk1PYc55//vnfDQDcfffdjAOQGD0YALQnIvKkSYALL/y+AEDhgOJWe7OvCriQ7VACwGCv5cv3B8DcuXMH/bwBAM4BuAQ4FAA8g6effhqTJw8GgDuYeCcJ8OCDDzEriF7mXUokj3b9448/iqSkZNx33/3fCgAHmsghlwAcAP9iAHjuuecxbtxY2O2GLTzQYP5XAUC6vb8EICA0NDTg0UcfwT/+8Q9mRv75z3+BGaycA1zPOEBRUSEef/xxjBw5ymRWDmxdDDT3RwwAERERePLJvzIbnUig+cVy8x0OZvPSz/9rACDdTRLgT3/6E0pKyvSpocXv7e1laurRRx/G5s2bMXr0GDzxxJMoLDSkm5kE5uRk47e//S2Kikr4qe3UUEfvrWVBZmYGs8SOmieQyMtLL73APFoXXHABMjIyTeyTt3sn5j9hwgTGgOnn/xUAkBl4111kBi5BWVkZs0RycnJ1rymx+Jqaarz33ntYtmwZcwj96Ec/xpVXXsXmSXuZJUBkZDhKS/c3A2meaYOR/4II5FEDAKmAV155idm05KTgus1o5EQmD7kliYUTsSHz5H8BADQHRALvuutOLF68CHFxccjKytJd4bS4BACaC+IfqalpmDt3Dn7+88uZqWd+cQDcwLgEOdvIq0hzzV+8JQ+VxBH5/stfHsaZZ56pn9ja30wcchXAJcCLzLYdN2484uJihaeKg4DeJxNx/vz5jCiRf50emHTaZ599yqTGb35DVsCBSSCJyfvv728G/r/2zgTIqupawzsao6UYB3wBIYkRK2DQ8mlE3pNJJmUWlFCCDE03k0RGw4yigEATUKbWAlEaI/OMjIJaKhATDTPdjQQZtBlEg6/igIjKq2/tu+7Z9/S5Q9O3+3bFPlUU0H3vOfvsvfYa/vWvtUuvE+gKAEAQeD+7WpE85uWrr74W5K5ChQrmoYfaC3z7y1/+KhxFRGoABOBNc9VVV5u6deuY8uUV1Ar1ZDp/XgQDjAR4/fz570OAnM8/SHaPIA8IutyMGzfOgKxdfHHoeNHQGyC17AAEgX9bHKC/2QQQ1LZdSACCkUD1ljUM/Mc/PCAoFnqYaBSg97dRwEtmzpwLjQLuNqNGPWluv90LA60JeFyQQECrxo3vFS8fRPibb86anTt3GN6LPES/fn3Nww93CofQLtyrPgAaAERz3Ljxplq1mx0NYKuhuS/2/7LLSLgFJ+eSrgE0CgDlmzMnW5yYeJm9f/3rM9N/QD+zedNm07JlKzN48BBTrVo1R615ClAXiIQLAgbC17FjR4FMwe+LGgbq/QnFwAEIZStXriRI4IMP/iHw9vY7583x48fMzJkzBQCLjgTaMPDOO+80Y8Y8HVq48wIAAfyMGDFCNkT9+vXNiBGPm2rVqkbRACCBb4ofhbN9yy3BiaqYsXRxVAd7YWA5M3v2i2IGogFBOjhSwY89NlBMAOqKSWACC37PnuKNuty8+TUzadJkk5OTK84UCRycpmQJAGnbuXPnmueeyzJXX32VOGI4ZDaL57/sqeh5eXkCf2/evNncfXctAYI0g6i5ADSAhwROFg2pF/Z/8uTJZv78eebaa68xf/xjH5OWllYgDe1FAYoEZoXCwHjLXfD3xaYBUO+JCgB598zMCWbJksWiLfAByPDhIEbCmDa+IRdOvgHI+fPP/88MGDDQZGRkSEIkWQKAE0tiiXCMzCZJqkcf7WOuv/76Ao+wKvwbEWCQUBJO993XxAwdOiyslYIEAGGpXt3buXAb3n33rwKKscgIEcgh0HWQCfCg4MQEICgSSLoAqA9QGAHA+33ttY2ye/bvzxOewCOP9JZECtkuTSuTMSPZs23bVjN79gtmx44dkjMnomDC0RjRUqOJ+ADh08JDgfTWrVsFjcPhRNV27ZpumjdvEUFYQRsRu+/fv9+8/HK2Wb16tThxvXr1Np06dQqHb4zLQsHBSKD47yEQKCtruvnLX14RQgmCjXZT4gyfC9IAt97qpZ1j6YECKehkO4EXYgIYMAQPkhpr1rwqrJratWubpk2bS5bL7uzzsrP27Nlt1qxZY3bv3i0pZbzcjIxuBiIHL5csAbCY/CmzYsVysetoHeJtBAAMQ80NmgIiy8aNG0S149VDKMEnuf32O8JrEU8AVPjOnftWfIGRI0eYgwcPiS+EWSCnEhkFWB+A9ybVW7VqNSezGSkC3BuhxLksEQFAPV95ZeImgOGiBXbu3Ck7+5133pZ0LB5yxYqVzBVXWNrYl19+YY4fPy6CwO5o1qyZhEq33fbfUWyzNxFoACbSywb+KQyv+okh+i0mDmAGm7x8+XLz2WenJXLBDFieg/XeP/nkEwMXAJIHRJCMjHRTp069AgycgwcPhqKAN03NmsG5AJ6peYhZs14Q7dehQwfhEagWwEHVdDA/+/WvbzAgr34uoWoVft6jR49APkPSTQCTvHjxElOu3BWSfQOjjhYF+FUVKj4nJ8csWbJEForFRuXbPLeRvD4TX7FiRdOgQUPBDAj9gh2zyLvDG2Anb9++XVC4Xr16CfWMKxb5E+eOcaB11q9fb44ePSICSP6e62JOFy1XzlSocL2EfO3atRPkTR1Yd1EOHz4sZg6UD/MGeYad67++/fasjBMnF6EhuhkzxiOXoI1GjRol9+Fi3oIW3xVkSDZdu3Yt6L8k2wSQd2cRmQDy7aieIDKifyTuC8B527VrlwgBk4aa5ULascU1a9aURbS7MLF+nywiISN/w/YhDNOwMZF7YOc//PCgcP727t1r/v3vL2RMEEhA9O66638E38dx9VA5L8vHZ1k4Fu3jj/NNxYoVhOwRxH1kLnCMCXXBDsibEE0oJwCHk1Dyo48+iiO8lgnM/QDdELpiNwFBkpjIBMeS4GhOTSL3dXeBu9vd58W7jxuJxBqnTna05/jfI7bm8biLyZhTHVupFQC1V9EWO+jn8RbO/U5kOGl/E/SzoOf8pwhA4Bwm2wQUZgHLPpv6GUi6E5j6VyobQWFmoNgFIJqaTVT9xlLJF2JT9TtqPvz2NZ5ZScR3SOQzhVmk4vxsqRCAwgpDPEcsltAoHFoUAfDfI1ZEE0+ginNxE7l3sQsAgyDTRehy9uxZSZooZemSS35qfvazSyXMiVZFFDS53IfYl8kFYwAH0IkOmnAWjM+DtQd71BYLIG3N/dwwzu9IxrqPf6zch3A4EZwikcUqjs8UqwCw8MS+xKvUseXnf2TOnj0jAsBCEANDegTPr1SpshSKRJssXTgWf/fuXSY//5gsFLx4+HJa9xYkAIzjyJEjAtmeOfN1CDL2plMFCXSR8cDGAVnz34vFB7Let2+fCLN3EnqEmIQjDO5HIof7ldYr6QLgLhQgBng14NCBA/80J04ck6od/QzUMFA9KnUaNGgk5VRQsFlM/+Trd44ePSqMWUASBKl169aSMmXhouUCAFVA8ubNmyeQLeidS5BQAUAAIWk2bdpUgBP+72oDStgo7qT06/Tpz0UA3BJwxaQYK0kihLNv336mVq3apXX9k39mEC8PcseiA72C6IHsAQ2D3NmMHTl9y4Al786uvO66XwhymJ6ebqpXrx4BH7tqe8OG9Wby5EkmLy/XfPedpZ0NHjxIiiijQc7kFRYuXCALB24PG0lxdRbw+++teWCclGNBYunevbtp0qRJuHaPFWScK1euECIKms0rGQ+dfC6omyAMIgCgltQTkNgqrVfSNQCqEdIjVbr79uWYyy+38G2dOnUEv0fVo+b5XG5urlS4gnsfOvShFElAcUYTuKXMtujR5twnTBhvli9fJhOMar/ssstll3Xq1DFisdwJRwAWL14klTZ8p0OHh03Dho1EY3Affk9N3tatW8x7770vAowwkmYmG6laAAFYvXqVGT9+vGgxSK0QLm3xayQkze/hOwITAw+X1ispAqA7lL/pDfDkk6MkXQsXjV1EJgrsHofPVe1MPokeBGDZsmVSEk4FLmYhKEMHBj9+/NPCl+d+JIpImUIwhbIFP85ezmnWxpgvvrACQMUOiwnlDIKH+wzsO2POysoSbgILBwuIymOlZLsCgLYhT5+e3i1GebYH5/4oBAB1Pnr0U7JLWNgHHmhrevbsKRpAE0LRwiLMgTZI8NtyBIvoATWelTXDfPvtOdOlS5ohLQp/AG0xcuTjpkWLlqHdGiQAi0UDcG8YRwiA39tHUMhEzpgxXcwB5ujRR/uK6bIm4ExIA4wTc0NPgm7dEIDI8vfSuthB40qKBmAnM7F07KCQ8eDBA6I6SWei1l3PPl4CJFqMTen0pEkTzZIlS8VphDCJQ8iiHjuWb/r3HyjpTiWP2Je1atlqgPgCgBbADOBj4OmnpXUVYgeU6zIBiCHWGmdPmzbdzJz5fKjhQ3/TrVsPKQIpDDIWDRTCV5gy5RlR03j+8PMwARRR4nOQWh048DEhh+ilwpaoAKCF1q1ba6ZNmyrOotUAfYR7HyQAVN3ARoqmAQoLcKVCcyRFAzBw1DHO0YoVK6S4YcGCBZK/9tcFXshLsjPnzs2Wxgs4gqh7SKP8G+o2bVlwuKBGtW7dpoC5iSYAfj8DjTJ79iwzf/58wSjgJXbq1DkcMbgmAHPF4sNIch1AFh3TooUfoocS5CxcyNwU9TtJE4Bjx46J+idMg9IMqRH1Hw1VK8zAuff06dOEn0eIOHLkE0K+YLJXrVohuAAVtZA2MzK6ixPpTrwKAALEd1hY6g8UyCF04zOQLF555RVz5MhhiQLQKJAtvSjA+gBEIggDzS8gaqABFA+wlU9XmFq1agk9DBZT4TuWFWZ2ivbZpAkASNvo0aNFHd966y1m6tRpgvBF1qx5djnRYbNgb7zxhvD5cnP3CUu2R49eEk5yHTlySELOtWvXmBo17pL2Mky860i6UQB0LtA5JZFyDxxWdj+8fv59yy3VTXp6hmnatFmIk299CdUAEyZMMBSzWPjahoD2VHQg5++FMNq7d2/xIbzahsSYS4nOS7I+lzQBACKladOmTRuln0129lwpergQAXB9BtQ8pEycPRYALlyTJk3Ddpe4/oUXZokZAOCh8wdmwKVRqwAATEEJ88PN7FqeyXdg/Hbu3NnUq1dfcAWrvQsKAPcEtbRt4BRZPC9AEnF/69b3iwB5z/oPFwCYrOwMVDK7aPHipTKZ3gRoB6v4E+EKwOHDh4RcumHDBllgVLON9+192Onvvfd3s2XLFnluu3YPSejpYQIeDoAA0JAKiFb79/EsHD5ga+L9zp3TBLfgWX777fkA40UwAJQAg1wnkPvxzggBf2LKUVVcAAAQWUlEQVQlqZK1i4tyn6RpAJC9qVOnmhdffEF2Kn3/mEwPBSu8AKj6z8wcL6ihNpTwJhwhgPhoy8WAc2kYiRaAOKrYg+sEIiTdu/cQSrldnPNm585dZs6clwRgqlGjpoR+IJf+DKXrBKLaAYowFdHyFu7ClFZHMGkCwMuuWmUdpI8//kgo0hMn0gSpergrpr93bjzJJczLzs422dkvSchHYYNX/aM9B6ztZXGomLn22vIC0EDPVuHzRwFDhgyVdnS6KNhzStrREKSEH364owA86kzqOBMFgvwp59K6+Na49V9rz2hFpZ750qweWM80q/pf5hLJmCV26QvjB4AE4giye1DFTCZdQrxmEQXvyfex9dr3V/P7dNYksnjttQ2SH6AIlCpYj2ZuzQBh59/+9q4sYG5unoRmCIE6eongANC1cTSpyiHCoAGDaoFoAoAGwCkt2AjTbQH7IwgDXYkHcQOwwavGzlKA0bLl/eIZaycLN3dAjE9mjYraDz74QNqxEl5BFiGFC7iUl5cjdrlnz0ekb55e7nNJJk2cmCntVVg4Ws2pGYglAHoPogNCQIAlrvbt24vAUdegO9ivATQXEG+b/Gg0ABNB7p2S6gUL5plTpz4VQAWvvFGjRmIOlGjBxOOQscvpD0gYR5m4XeheUpJNB5Bly5YLFj9gwGOmVatWEX1zXQFgkanlp7MWGqFv3/5SnAk0nIgA4ENQPYQf8/bbb0sRBdlAClVV46ClbDZwnPwMpLBDh44x+xho9/HSKgRJNQG6E5hwMm8gaiCE7PIbbrjR1Kjxe9nBTArJFrQEFb544Th4lHnhVLHQFGbSbBnVTLMESpvuuOP3BaqMPG3yg0QCtF7TphF9+vSV6h/8B0rPGZMmgygq1RDV1QILFy4UU0Jii89gCrQkHEKI+jnAxuQkwDrUmfQ0k/0X7wRQhBlMtDwunjZJ9u+TIgDuoHQyybGjwlHJpHFtD98zIgwaXjEphF7s9jp17pFaP+wvWoIu3SwEjh3FkRA0aKsS68KEPPvss8LaIV1MNNCwYQMhnpBEoosn6B87u23btgV2LlqAAlWqlLX2HmcQQcB8kQ6mrT31fYyLzwP8RLZ9tyPkd+AK9PebPj0rostXshexKPcrNgHQSQDGpe8NO3nPnl1CvmByUKHE6mQN69WjF/9t5pprvEMNVq5cKSoZAWnQoIHU8oH3x1KlLDRMJJ6FQwkXAWoXoR9a4a233pLv83MwiqB7sfP5PvcBZCKagW/As/k/DKf169eZL7/kIAklgthIxL8REHAEkYZP8ZplFmURi/LdpAsAg/Fn/1hwHCg0gFb6MvmYAvvnUukr6H6XBeSzfI7dpzF5PFuKhmGheCYLoKqXn6v2USZx0MQxdp6r9+C5buMJvX+8tLZqOcwMp4eU1nxAsQhAUSSy7LslOwNlAlCy813qnlYmAKVuSUp2QGUCULLzXeqeViYApW5JSnZAJSIAeNZ45crv11dU0kask6+CpkPz9+pp+1nE/u9YVrF3Yli0Kdb7BHn4/nvwGc1vJHLvWMsa9Fz/8xKZowv5TtIFwCVCavEGsT9oHyd3WeDEhorE1uTdyRMA/mi6N9ZkEaJR3kW8zqSQ/eMesWjnfIfPg0rShs0usPISbB8dsoAAN0DHjMufCuYegFnwHhg7mUn+EK4CCnH/gv14XXp60Gmh9qg6nQNX8AhDmTOeSRjMHGl2089l1I3AfJ88eVKaWIGfkItx28wHzWuxCQCTxKTA4gVbh9V74MD+cMMnJpQB/u53N5t69e6RtmoUeVoWTsF+fypY9NGdNWum1AayaK1a3S+kDNjHOhH+FwV25kCqFSuWSX7C37SK57H4JH4oNYNTAITsCiQ4Bo0jqS9k0UEtQRNhGFFL8Prrm6J26uL+ujvdxbMt3S81LVq0EBaSLhYLaSnvtrTu5z+/UvoTpqfT5csjwri4CfeFk0Eyi9wKsDqIZ7TzF8NaOBnpYHfCKeDgxcjOkcsHliVNbHdZZIpZzQJ/gwSykOQBqMrx07ZUALZufUfYx+QQ0CaUeA0aNEiQwmgl5migRYuoDXzegEyiOfzmyNNKV0j7OBJSbrs3klzA2pz0RVKITGCfPn2kixmkVHIIWh/hN3EqAPp7fRfmieop6hnIe+gZgggsDChS65BdAaIYC93LQUujCboScRgLvEeOkol22mnSBcBN8e7bt1doXJA5Qc7YnTVq3Gnq128QSq9eJD/niFd2Mp//9NPTwiKmlSoL4Kouj3FrTwblUCrtH3jNNeUlYUMJl8sDdIXS5QQyueDzdN7U3ciCUsJOXWBe3n75auPGjeW+2qcXASBjyXux0yB9wjlAuPbu3SPl75adZAtEsTJoB9tb8Ki8W6tWLSWb6c7VRRf9VLqBkgJXoacIhrwFFUqYJBaWJBq9Amkxb01NQb4Gn6PRNj2OGTd5kRIXAF561KjHJb/PIpPBgxiCBF93neUE6MVEwgWAjo1q1QaOqC/XDKgAHD16WHYFuQVYwUw+HbZRjZAzuH+QA+dPB/trAxWqzs3NkV22du1aSVBxWgfpaQ7AQgDWrUMAnhEBgFqOAMS6MH9UEr///t9Ns2bNzdixT4vfEHSpUNgaxZ3SJJp+BlDXtm37q/QlTEvrYp54YlRgH0Le2wrAcKmDtAIwJW4b+aT4ADp47Dpdv2kVy06Dnk0dHsQMpUfrArn5Al4aboDmzv0OnZZcr1mz2kyZMkU+S2EIPgbsI45hpSiE3RFUpROPEaRjwfGi3++zz042u3fvEZMEfew3v7mxCAJgzzZkIWFNly8f3NJex0DGkWQTnEq0Rd++fSU5tWnT69Jn4M9/nhhxLoLrdKdcAEilUhnMyRfk0Embcjawq86DBMC1ae4LuTuFxhLPPDNJevhXrvwrqQ6ibSskEIgklJV37Eh3bttXuKAJiF4b6DpodB9BzaPByALS8p3jay5cA3gCMGbMWNFS0S7GQUTx/PNZ4q/g1yA0dEydMCFT2tFy3gClcf55TLkGQI3iteIQff31V3KKB7Qs98zbIOcl2oL7J4ku4RRtUrxJNxE8XCYL9hE8PsrKIYAEnR6aCCNIx5aTs0/eATMAPQ3NUlICgCbctWuHnPSFluvSpYs0mDh16hM5rQS/p1u3DBF2ogf3SqkAMBDUcWZmptgfVCln7VBcYRs9xK8FiGVLEZIFC+ZLaThxOF4/nHxsMUUh+A/EycOHjxRV63rh/DtRAeA5nDyOoOGXQGWzAnBTiWgA2uRDOGGB8RUogSPU5J2HDh0iB1KgFThxlNb1pUoACFdQV9gvuoJAweI0DEu7KpoA4Ciy06kQgqo9evQY6cmP1oHOjbeMiqaWn3jaD5i4tYGMx98fQJFKNAo9CF58cbb4MLCL2YGc31vcJoAxnDhxXJxcIofateuYp54aLbQzbPvKlcslKiGiwpls2zby/KKUawCtDeRErJtvria0KoAdS/QovAC4TiLsHLh+27e/LwBMnz79wgBHTs5eCXdg+xBmsmAauqmddAWAXdOvH0fBPxARMRBNcNoHGowzAmAq0XoGkAY2T3EJgOtA0ymle/duUl5PAwwcUDQopoEIpVevntILIS0tXXwT0FNX26XMCWQQxLrEqa+/vtlUqXKj+AOUYBVVAIgsli5dKmxdiKI4UqhFjSrYqWgAKntwPIcPHyE1eS7a5+IAaCqgXmX5qAPIczAp5859JzseHiIAjfowRReA5jJ2tz28J+SchsIhVdnynjwfEizvqZeW31N2z8aiWKZqVT0qztYepFQAwK2JeQnVuDhhAz7dhQiAu/vB/VlgegiB+0PSBDTx4v2fCFV76dIlYhKggsMsphhFL1cAQAL5rlLT9DOYBpA4Jvf++9uEexXp74suAM1CAuBFAW4SCbR06NDBEvJxchqOYKVKXn9B23zrDTkiDhMH1tK+fYdw2JtSAeBFmCDUNHaaEy9Qy/TsYbdF9tLzzIG70OqF+39GCDR27BgJLVGHducqCqY5gx9k94LR33vvfaFOIbeFhcQtD8dZRYBuuqlKGLXjmQBU4P/E2lC93S5ljK24BIB7M/YtW94W54+NxFlIVsNFEk21/pHFpkh2+vQZ4bA35QLAi+CNA1RQaweTd9y4CULldtG5oEyWa8dcAWBigDVp7EC9oap1+xkvo2dLuO3hi+xg+gVhuxE+fxTATse24kQFoYbRopHiEAB9Fl7+jBnTpDKJd1ABJ6/i9/T1/5imuXNflgYWunlSZgJ00WisxDk4HOeKOh0xYqR04iDdGRTvu4sdBBCR2qTYdNWqleJPtG37oPntb6s6DGKdjvNm166d0p7mxImT0jm0R4+e4TKyeEhgtEV3f16cApCf/7EZMmSwhJ7UPgIzc+ayXwOcPXvObNu2RbKPmFagaNrjlQoBUHuGvebkL0IqPGli87p168bNS1MDQGHnPffUE1XM/UghgyZyTk/Xrmnildvj1gteeMnA0Bs3bjTNm7cUrEATIaVZADTJRBkc/wblmzp1euA7oh2IFOiMyvlFhMLz5s0PN8v2a4ApU6ZKEirWldRcALv45MkTZvjwYVJZw5FqgCh02iK7hgfseufYbI6Ce/XVNZKEwUEjcYT3jdbAjyAux/ZRs09vP23cIEo/5Fzw3NOnP5PPz5+/QLp6ETMTMhIqlWYBYKPQnBJAi44jEydOlHBWd7W7eLwv0cCgQX8SvKVKlZtMZiafry8f8wsAR8fHO1M4KQLglzC6gpOW1HQwi04lDmlYYnROAwXeJHfAZ+jOQUqW5Afl1jR6oucOu5jf16z5v5IcsV3Hgs7utUengd8jBJxaRhaPlC3AEVlD1CahKcLCfekfUJgGVtYErJP7M1Yqh7l/0KWCScMJytupSgKhpIeSe76xTYn/U46bhTRDWdysWbPC3UuC7k3YSwU2gsL3gcApa/cEYJi8KyExuQzSyP6IJ8KvKA5CCA4aTttzzz0ni5Kfnx+q8rENmbiUT8eCwLyh+xdhTZs2bSQOJuyDfEH1MLl+AB78gFgXE04oCiOGLl0IDY2amTRIEuw0njts2DC5Z2EFwBJCJslOgwzCn1gCAJuHRSdXgVMKkcUVAKhb3JPNotXGHBCpQh7kpDJ/dEuhMhkyChuLBBkLzrjwJRYtWijaEZPB37Gc3aRrAM+xg6L0jeTu6SC6ffsOs39/rvACKd+mfyChGCEXaeNGjRrLAmvmEDYR30M4YAlRXq4tW6O9EJAxaB5ag8UFyiUaYadgkvgdP2fxUZuFEQAmF/IKuwvTha3mT6yLQx/x7ClaRXuh3fQd+B4JH3wWhBNNRS8FsH69or0noSzZQjQLJpH7IvBETbToARUNMiFBY026AAQ9hMnT41XPnOG8gB/EiyXhwY4A3/aXT7OY2j8YVgyCkciCoZ5R+Ug/JkVpVtwLNc6lbd4LEwbih+i9uQf31XtHEwIEhbHwN+Nn8V0fiN3MmMjy8f4APH78IejejIX30UJbxqEnraNV7EGbkf2So42xRAQg5jYp+2VKZ6BMAFI6/al/eJkApH4NUjqCMgFI6fSn/uFlApD6NUjpCMoEIKXTn/qHlwlA6tcgpSP4f1qRjJqa3YU9AAAAAElFTkSuQmCC">
          <a:extLst>
            <a:ext uri="{FF2B5EF4-FFF2-40B4-BE49-F238E27FC236}">
              <a16:creationId xmlns:a16="http://schemas.microsoft.com/office/drawing/2014/main" id="{317DD6D5-BBF3-4165-9649-6F25D353E35A}"/>
            </a:ext>
          </a:extLst>
        </xdr:cNvPr>
        <xdr:cNvSpPr>
          <a:spLocks noChangeAspect="1" noChangeArrowheads="1"/>
        </xdr:cNvSpPr>
      </xdr:nvSpPr>
      <xdr:spPr bwMode="auto">
        <a:xfrm>
          <a:off x="609600" y="36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xdr:row>
      <xdr:rowOff>0</xdr:rowOff>
    </xdr:from>
    <xdr:to>
      <xdr:col>1</xdr:col>
      <xdr:colOff>304800</xdr:colOff>
      <xdr:row>3</xdr:row>
      <xdr:rowOff>120650</xdr:rowOff>
    </xdr:to>
    <xdr:sp macro="" textlink="">
      <xdr:nvSpPr>
        <xdr:cNvPr id="9218" name="AutoShape 2" descr="data:image/png;base64,iVBORw0KGgoAAAANSUhEUgAAAIAAAADgCAYAAADLym6RAAAgAElEQVR4Xux9B3wcxfn2s1d0d+q99y73ijvGBhtMcYCACZBKSELoJYQeCAHyDyT0QAiQhBYIEHp3obn3XmV1WV2ndrq6u9/vnZktkiXbGLnwxZcYy6e73dmZZ973eetIqqqqOCovug39kaCw/8qQYIEKSbxPv7MAqvaORB8CVFn83sp+L0nacCX4QzJ6QzK6AyH0BFTUtPdiU00T6txd6ApaUNEqY1eDF629Ibosu7MKuo4kfgasUJAcFYZhmRHIjgViwiTkJsVidHYS0qMcCLdbEOGwIdxmgcNq4WOkEdEF2dTRhWmsElS6vmqBRaGB00fpd/Q89G/x3lGZ60O/iXRUAcAmjSZKzAdbTElMpPamyn9P79P/TfAk4LR7fdjX6Ud9px/b69uxs6kTm2s6UNnsh0+2IQSJrQv9USQJMl2ersgAQH+JxWD/UOjTHIYS/U1LRRCRYZFURNktKEhyYnRWLErS4jEsMw5p0WFIjQpDnNNhmmUOBFWyiPFqz0CPoS3//zwA2LYB7We2OYQcYLunjwwSK6WBAEBjtw9b93Vg675ObKxxY2NtN2pbvPCGVMgWC7umynaghe9GWkiVFkGbdLFLmYShCysCWXRv8RkGCA4Ufg0VkqqArm6lK6tAlFNCfooLYzOjMC4nEWWp0ShJiUZSuMP0CEwOMLRZhLTgEuf4fB1FCcAnmE+ODEmlfWcBSUva5XyChLiUAE9IwYaqFny9uxlrarqxpb4bjW4/AqQ8JAmKpIljTYXwHc1UhraQigrIJDeEpGH3MP1bXxULYCHw0OLT31bARqpCE/NcIrFxqiqsqoxwm4KsRBdGpUdgfHYMZhQnM7VhF3fQn8lyQgUY0GcbjC8A6UrGBSQFFqZLCQkW1Hb24rPtTVi8owmb67tR3x6AJ0A7HVAtXNfqOoT4Ai26Qn/LiHFIKE6LRHZcGGIcFmQmxiErIRrRLiusVr7aTAEJ2kNSI6hI6PSEUNXsxr42N7oCCirbfChv9qAnaIEq2bgYl5gcMK5B11IVBoYIB5Ab78TE3BjMH5uOaQWpiHVwKKgSqRnrcSsDjqoEIFHNF9u8J1WEVKChx4c3VlfhvxuasavFhx6fzN5nol0jDaSzJQU2SQUJ3YIUF0ZnhWNsFunnJCRHORDlsMJls8BmkeC0W+GwWEG4OdCLBIVPDsEfCkFWVPQGVXb/OrcXm2tbsanWjU21HtR2+BFQLQiyi1kNMEpE/EIIs8pIirBhVFoEzh2bhjNHZyIl0gkL4wHHpxI4wgDgfN8Q8ELHsq0oIRQKoqY7gLc3VOHVVdXY0+JHb8gCRbXynUfflUMMLpFhQIILGJMVjelF8ZhWkobchEiEWzk7pwUnIkcimhMvvlu5Pueim4t/+rf4ncbmBefUgMn+JnWlqggoQEBW0BMIYldjJ77a2Yhl5e3Y09KL1l4FXkIDqQwrSQqFqQmSFVH2EEanOnDBxGycMzYX6dEu2MRY9gejZiFxdnQ0X0MOALZZmU4nEkZkixMt9ohEjIidA6h2e/DJtnr8e2UNNu3zolcmg0zoc9qSIQUOm4KMWAdGZUZjRlEcZpWlIj8hSiw4wKU6Vx3CthDiXZiQxrsCABoXMHajbnOIxTGMTPEbRhL5zwSIkKyiJyRjR1MHFm2px+rqbmzf14P6jiBk1QLYBJ8AVw+RVhXj0sPx05MLcVpZKgOCZpVoFiQXDsKSoGsIa4S/f2Qlx5ADgBZXs+XpZ2E1C1BLcPv9WLKrES8uq8Tyvd3oCNqYR4DrdQsQCCEmgnZ6OKYXxGB6cQrGZMQjzhXGdjmJU8bumX2tTY+J7evbp//EmU2NQ5lUAwoaABiQmRDjZFaWVXR4A1hb24aF2xqwbK8b2/Z54QsREAR3UFVYpCASnRacXpaASyfnYmphMiIIKLoy1Je8j0HEVdehjPXwZcaQA4Cjm4tafQqFabWuph3/WlGJD7e2Yl9HAAGLDRJNKj1jKICoMBWzytJw9sg0TC+MR1aME06bBRahxPlUMIgxEBA/0PbL4U/BoX2TPxeRV21RDIeVrKrwBILY3dKNL3a34KPNjVhd2QmvYuOqgakgGQ7IyEmw4dzRyfjR5AIMS4013VxIP4k/H4fEkVcHQw4AQIZCbE+yMCcMiemuQAhvravBC8uqsaHWhx6Z2DU9nAJJCcIhyZhdGocfTMrBjKIkpEY6EWYlM1E42UybVwOB/hYT/0d2l3DACQAwRUXmpjAXxd2ZVFCJQMqodvdi8e4WvLaqCuuruxFAGDQmSt+NssqYlB+NX83MxxnDMhmP4b4JDVyaxXLkn+sIACAERddjwN52D55YtAP/3diIJg8gE8HjGhV2VcHwFDt+fkoxTh+ehowo2vGG54zvcuEXZLyCM4s+wpyp+yM/UcZdyd3L1RBTQWZvpUQSgoAgwRdSUNHuwadba/Hcl3tR3kHObzsHgqrCjhCyYyw4d0wqrj21DFkxrj4+Mc5WjvyTDTkAtIkKKSq+Lm/G44t24Ys9PegKCTueOeEU5MRasGBCGi6YmINhyTFw2DgPsKgS98UIMcgBwHcfBwBJj76a8cgvv8YC+vICTVAL9xYbsYXAzz3e5J6AV1awo7kLL3xdjrc3NmJfD42W+AFXIVF2GacURuHmeWWYlJsEu+a6ZjA/8tLtWwJAM1/Mph5YgOa11Xvxl0W7sbddQVAhp4gENSQjwh7EzMIYXDW7GFPzkxAVZoeFTAPdJSsmWbh0+/mJ+yhsY+GPJAQMeWOWPHpsYQCuKbS5Hugi3tDe68fiXY145ou9WFHlgV+1Mu8jbQaHVcXojHBcMysP54/NhouZN/zCmjtb2FEmZ9ShcZeDfeqwAGAsuyAs2ppBQl2PH2+sq8HTi/egslNCiEXfyKwLIjfegQXjk7BgYjZKk2OYw0YSwRJtoDrHEhLAAIDB9PU577MiJkuApEbfCwm1IUSqtkKa6SWCUlzCaGasZrrym5CWFsqID1ULLu2HPfJFmD/Ll5CkQU8ghM2NHfj3qlq8tb4JTd1BZi3QnexWFYWxFlxzagEWTChAnMMqyDTJVAuTivy+whs5RJg/TACYQqEisEvLXN3egye+2IP/rG1AQw9NAufoqhzAlBwXfjGzAHPLUln41Woib5q4/8aqXAvHCoOQLxAPwfYHgLZqA0kNTc0wXDBJZJrdfrEqEsrf5NU3EgkEFRWNXV68v2UfnltagY11XsDmZPe0SiFkxUj48aQ8XD49F5nRDhbbUGDjHFIETjXuMRQm4mEBgJi+Zg4RJ6ZlrmjrwkOfbMfbm9rQ4iWgki4MwSEpmD86Fb8+OQ/jsuIQ4bCzUCuJfP4gpEH50/Wb+kOYZ7MIMNND86r1XUyuoAkj/YiE7orhYpd7FY0haGTUiPAdwvA0qWFKueDSQIXbF8Lyylb8c2kFPtzqRoAIIosgqkgJBy4cm4TrTitBXnykMHwNnwrPieCb69u+DhMAnAlrjp7qTg/uf28z3t7iRruPkzSyBaPsAVwwLgXXzCpDWWoMM+20dBBt4LrYZc/yzVivtuQMOEJ2c8vBENH8PmKitBXVcwM41+Z/BH1luOD2vsbCuTbh6k7zPBzqxJsZhIYDbdm8IQV7Wrrx5Oc78erKevQSV7KEgTZYkkvBhWMSccPpw5EfHyXMUG5ysA10bAGgQlWIzltQ3eXBA+9twlubu9Duo8mn6JyCjAgJV8zMxQ8mZCErIZJ7SDU1pk25iOxpoCA+8E1QrUUWuWzkOlvgyFABpk1CDhvafQQSEqnEtdiv+xBQQ71RNgBPE6FJN4/s0HeeZvLyMZpgwzAnIaSqqGz34O9flePFFXVo6SUxQNwISHSpOGd4LO44ZzTyYiMEKLWUh0Mfw4HAengSQIR1KXT7xw+34s1NbWjzkX0PIOhDfoId184pxYKxGUiKCBOePM3TP4AZJ9LAtGSOQ91duv/cJAq7/UG4e/1o9wTR1huANygjIINF97p9QQRllpGAMJsVMU47Ip02hFkBl92KxEg7YsNtiHM5EWknU83EwvuM8dBH2GeMuuQRIouBkXwjEvZ1+vDq2hr87YsKVHeEAKudPVVsmIQLx8bjjrNHICvaxQDMoouDBpa+ydhYkOxQcgL7kj6amQZPAP/38Va8vrYRTV4hdgN+lCXZcMOZZZg/IgtJ4XYRjOMOHH2PssGbIoW6FSGmi1kGfQ0gkzbuo/l8soK6Dg92NnSios2LypYe1Lf3orYzyP72+YLc7cRUlpY1xMdC1iefTCAywoasuDBkxDiQER+FguRIFCQ4UZwUiayEGPZZjfpzK0j4LcS2Jre0rtZMHJRHIQfgpNr1xDzQ+Fp6AnhzUx0eWbgbFa0hwOZgiTMJYUH8fFoqbjlrFAOEroq4+BK5lOLu31AwHBAAfOz8cTXvPi2NT1bx2Be78fiiSjR7FMiSHZCDKEyQcPO8Ypw3KgtxLocuNoVKNrRxv0Hy5TCRLi0lqw+J0lBiAQWIq9t6sWxPE9ZXu7GrxYO9rb1o6/IjECKPG31GYjtLl7raPbXBcFQYKWSSBBtF8IhzS4DTISE5xo78BCfKUqMwMScWUwtTeDRPyxwzoh2G6hGZQ2xvM5XNb8x5hJlVGpY+5zIUaJLQ5vHjjQ11ePiz3ahol5kkINWZEQVcPzcfvz65EE4NbH1ZKoclu92hxxAOAgAzheEIo8l/bXUF/vD+DlR0UlYPubxkZERbcdMZBbh4fDYSw8PYzmJzoCX3ar69ARCq7xHtdhpn033wnCX4VGBNRRPeXVeLDXU9qHT7mKgPhGjBTeFkzXuoLZCecUQXJutESwvTmLT5xmJ/qzwDmZJPnDYFiZE2lCaGY2p+HE4fnYbhmYksKUUnjCIzmK+zeCIRuRxsOQzhq7EXTj5JEryytgYPL9yD+m4SU1ZYVQW5cRbcMa+IBZKswpIyiA8HGJ+6IQEABTy4eFEgs11FLosVNa24+tX12FIfYvFvFSHEhCm47pQC/PLkAqRFOwSnFvxeJ0+C4A0ioriwMekClkpAuX8qevwyVle24D+rq7Gs0o36ziC8ISJQPMWbi2PalpTNq7CwcRj7Q6l9KiOgkQ47EqMiEOWwM6Lq9vnR2uVFb0CGoioIyQr8igS/YoPM8s+IjNHgOVgo1ZuuG+lQkR1rxSlF8fj+xFyMzoxDJMsf5IKZ73XBd2h+KFFlEGrbJ6rBcCekrWRBnbsXjyzZheeX1qAnZIFFsrFFn5gRhgcvGoOpuYkiJiGymln6mRYbPXQ9cAAJwAUTd4yQaJFQ4+7F9a+uwad7uuFVwoi9IMziww8nJOL2eaOQGx8JCmyZya6uF7VpGGxsItTK9oKg8p3+ADY3dOI/qyqxcEc76rtl+GQuuZlHjH5QZITZVUS7JCSEW5CXGIHh6ZEoToxCcXo8UmLDGRisJOJZ1hAfERkxsqrQI8Avq6ht68auhnaUt/ZiR30Pqlv9aPPK6PIFEaLoppUiejxqZ5UUuCwqcmPCcFpZHBZMzsWotFhE2G1CWZp2oTDZBnrs/gDgipBjL6RIqGztxhOLd+DFNS3oDnKwR1iDmDcsCn+6cCLyYsOFABChaV1yDokEEJax2JU9sow/frANf/u6Hh0BStmiUQZw7pgE3HvOMBQnRyOMESotxdekf3X1t7/zhS8HAc0ghTTfu5t78J81lXh30z6UtwZYbJ1Z4vQflgcuIylKQkGiE2Ny4lhm7visOGTERCDMZoHdIsFus8Aqsn35PhRE1OztE0w8pCgs9SsoqyySV9fRgzWVbSwFfUtdF3a39KLdIwMWOwjlvI5AQbhVRnFiGBaclI3zxmWhID5Sw7zweRCgB3Ha9CGIXHIYksTCgLmuvhO/+Oda7GgL8oxlVUG8Q8YVM7Lwm9mliI0gv4GhM/msDzkAJLy6rhq3vrUFdT10Cxsg3LsPnD8GU3ITYLPyXHy+eY3pNmaDy4WBXT08jEq/be3145MddXh1dQPWVHrg9lMtAXcgqbLMyGZRigszihKZPh6fE4esuEiWOEK5gaY4ilAPxpSahbQhrrURalYKhwllk1PlEYGh1t2DpeUtWFrRgdUVblS2BRg54/5ZKiRRkeySML0oFpdMzMQpJamIYVnBXBpyHtRXBnCJr82JWYPwjeAPqVhT045/Lq/E6+tbQdhjAFEtcKg+nF4SiSd+NJWFkXmcVFgHTGVpKkmf/UF/kFSVCVSxEY3cPZ4+zd/e2tSJ61/diKVV3Swrlt7Pjlbxp+8Px7xhGYhmDys+LFys+z2w8M+zKWMEUaN+2s4Eytt68OKKvXh9XR2q3ZSQadfNLcg+FKXYcdaoNMwdloqRqTGIDw9ju512ObuKbtH2Y5P6/JoZubY8xtCNiBvX2qT26JqkKnxBBa2eADbUu/Hp9iZ8vKUJNW4/lwgsqqfCKSkoSnDg4kkZuHhSHrJjXKaJp8ohY3fqxggLgRsAoB89gRA+3daAxxbvwfr6XvRSZhHjOUG4EMJ541Nx1SkFmJidKBJN+ebhm+8bSwCFzZth5vEF0iyM7mAQ932wDc8va4Q7QL9T4VKDuPa0XFw7qwhJkS7YLOLbJveprmwNdAmM0ETo1iXbHvTtjfXt+OuScny2042mniAneCTy5CASXRLOGp2Cc8ekYUxmHJIjHHDoqWIG1DRIaTt9v4DQgQho3zoik7QyVodSxsmxRCnsq6rdeHt9HT7f0Qy3n0K7NvZ8dklFZgxw9sgk/GJGIUakxoitIfOED5VqBDjZ0yJ77A5ibC29fvxndSVeWF6D7c0B+Njic6qb5JJw0YRkXD6zAMUiOdZwP2iTarrYwQUAJLb8DABE9ELM8WDWIR9sr8Nv39yF3S0BKKRPQ36cVhiNBy8ajRGp0WL38ZAlgcPI0dt/to0FIlHGd1lAVbGqyo3HFu7Akt0d6GT8gpM7l03F2HQnLpqUg9OHpSMr1gWHjfL8Nc/B0coINPx5bN1UFeTHr2r3YOGOBry6shqbGwLMgmC+eksICQ4Jp5cm4MpTSzAhO575GMyimika5qfg0UvyWVR29OKFZRV4aXkt9nnIvuJzZFWCyIu34BfT8nDp5AKkRDmMFPNv6RGUFDWkciRyEsL935w113X14q53NuLNdW3wMCSqyI4GHphfiu+NyUJ4mDk4wtO3hPAc0PDpCwALPEEZH23dh2e/qsDq6h50h0QgSQ0hNVzCgokZuGBcJkakxTA1w7ME6dLcVy407DeKHxzCphjwI+zOeviZ8wRFkdEZCGFjfSf+vaoa721sRquHVDAnidFhwOTcKFx7WglmFSbCyXL/xO4X5iu945cVrK/rYJtg0R4RUBOV0nZJxklZTlx/Rhlm5ich3kWhdN1UOtzH0b8nqSqFI4xyK3L00A5TZQUvrK3GPe/sRH0Pn3o7AvjlyZm4fW4ZUqOdGu0Q7FXL49Kz5fYbHNfR3KQkv/zr66vxj2W12LDPx1KpmSZT/Rib7sKPJmfhnFGZyCQzjhJHNKlJfich5Qxufeh27+HOmAaAvk5tbvEQYato7cZbG+rxyupG7GyiGD8vVA23qJiQFY5rZhfi7BFpcFg1hzjPaiYz8+Nt9Xjuy0qsqvHAQz4I5kFUmOqbWxKHX88uxJjMeDhtpD5oi/JaiKF4SaqisAp8kZfKFpN+rury4qfPrcLKGj+CJLEVGSOSLXjqxxMxOYtYvzYAmnxyQvBV4RJgYD2kkTTKnH1zfTWe+LwC25p8zAFD/gaLImNKXgSun12EmcXJiHPaYWEhO1GYqdnJZjlz5NfeYDEDhE00PktmZIsniEW7mvHU4l1YXeuBaiGnmAqnVcbEnHDcfHopU2U2qllVgZoOL95cV4MXV9agvNmPAKs/tLIys+wY4KdTs3DJSfnIiXfBbhGZVcLyH7pgkEIcly8dj++HEFAseH5lBW57fRu6lDBmx9oVL+4/vwyXT8lDjIPJ/n4vQ8ftPziD8ctQsXhnIx74aCdWV/fCR0aIaoHLKuPUklj86uR8TC9IQrSDqxwGKS31VngmzTfWnEb774aBLAHD4BG6ZJBNZP6c8aCaBOPKR1gvLBOYbwb6facvhM93NzJwL63sZsXl9MlwawgnF8bh1jOHYVJOPLY1deKvC3dg4Q439vWQqcs9p1Q+NiolDFefRtlTKUiJdIn4v2Zak9T5pnlJg8sKXQVQNIo7VVU0+WSc/cgSbGikdCR6MgXTs1x4+qeTUJJINW78oXTNoetHTRpwu5QHQggY3EyhP2vr23Dv+9vw+e5u9IYI8QqcFgVnj0zAlTMLMTE7HhEUn9W+I+IJWsie3Xa/jA8j1s4ZtWbTC3IqJpfn8xuhOs11avhRtIXn+oYvsiFqDR+/9jwGD+EJJNx72u1X8NXeFjy2pAJf7elAUOWh5Ri7jGn5kZhalIgVe934eo8b3VSBLFh+pDWEU4oSmMifnp+IiDByvhsvbc4H2H2HrQ2kkKqoWr0eC5hKwN+WluOWt3aiO0RdMGTYZC+e+clEfH9MJqIoc4nAYgp+8LuLyWM9ALTuHvw9LlkkVLqJVG7CB9v4g9NiWNUQzhiegOvmFGEyLb5dwFAX++Jx9ZkwTYnJk6ZbwlxZayWJYmK438FsfQqnK4elSETpb0gZcoCAIxSczrqNT2vucvoQdSUhvuIJyPhiTxMe/WwXvtjbA8VqZZ5DyviNcFrR5SMnk5gnRUFihAUXjE7EFbPLUJQQAZeNrKEDy6nDXnUzqEKqrFIuvjYhnQEZ859YhhU1PZAJuSEFs0sj8cQPxqIoKZIFJMT+1itv+wxEuFZ5fJxXy9LUdQVlPLxoO579ugFNPSoUhroAJmdH4PZ5wzCrWNTLSdwSoRXUBN1gap6L5H6RPbYV+Rj5DheT2CdCx3er+aUZFf0VB5MFgpTxHTiAW1eATk9R057ZH8KXe5tx/4dbsLrWD8kSJlwTwgxWqHNACAWJdvxsRi4uHJ+NnGgXZ/lM0h95giMpClXhG9TttfXVuPb1Haz0md53QcYfLxyOn52UxWrvzQLpQEREyyCgB6FUrNfXV+H/Pt2N7U1UOWSFqgYwMcuFG+YUY96wdO46JfCwWIJFpOAZwZv9OUffWEX/vdIbDKHF40dTlw8t3WRlqAjKEnwB7pBxhllY3N8VZkNydBiLYiZGOOG0as/IVQX3bAhLWVcIfRfGMBFNslBshO6AjE92NuC+D3djW0MAEq2uypNqw63A+CwXfjkjD2eOyESMi7KARF7EEGb9HEhSSIqsqBRypfh9QFbx85dW4I0NbgQUKwv2TM+PwiM/GIsx6dGwWXRLnF1zIAAYES6j2IMiene+uwVLdrvRK1McgSqDJNxxVgnmj8pEUgQPIevhILGDzAkUA4JNL9bkFCOgKswc21TbiW31ndjb2oNqtw+N7X4EAmSpSCylii2riEs5HTakxrmQGx+GouQojMyIwZisWGZ+2iSLHg3Vq5EHML90xmAqitWMPZJFzZ4AXllTiz9/uhON3aRmrYh2EO+Jx2XTCzAxMwGRYTbuE9aDYtb9nalDIfP7XUNSFIrDKQwAG+rb8JMX1mF7I+1SCWGqDzfNLcBNp5YiLjxMN7709RlgQP1DnG5/AI8vKcezX9dhn4eTsBh7CJdPy8SVpxQhJy6cJ48ICqqJYppwBgixUAMFkTSrjHo0bK5vxydbarGi0o3dzX60dyvwhxQEVCAofAh9/OQaVyDmLXIHnDYgOdqOYakRmJIbh7kjUlGSFkehL6YiWaHWAJ43IztZu5EQ4RxqTAKWt/TgkUU78eLKOubJ++l0qgJKQ3FStGg/p+WmGkkdR14BsOSVkKqZMfd/vAUPfVaDbrLLZSA/QcKfLxiJeWXpYBKapoB1deI7bqABagafZsJ9vKMBv3tnGzbuCyBE31cDmFsag3vOHo5xWfGwMwmrXZBfkXYPbyYl6fcbyONJ/ovy5k5mS3+8vR3lzb3o9MoIsPw/kZigD1JYAH0Grf3DeJNkHGm6+HArypLDcFppIs6dkIeChEjeYVCn4gZb4MUfwjIQlyJJw5+Kv0HevnU1bvx3XRVK0qIxf3QOEsPtDHxaZYRucdClRCLJEdj0fbmPqtAesaHJE8CvX1mH9ze7ESKff9CP88cm4pEFY5ERS7tUCGjGX/hOGBAALK7AJcq+Lh8e+HgrXl3dBLefgiUq0qMU3PO9Elw4Jotl5Zp1tzmso5t9wjzl3j8t5Kyi3R/Ewu1NeH1tHZZXdKDNy3sNsWlniSIK7DYJ4XYJLhvYLnOGWeEKI/4hwxsIMV7gDwHeAOANAUFW1k754tyKoEh7gsuKqQUx+PGUHJxSnIyoMFILGjPkaoVZRZodJPIZ2XOZOt7RVyi07PYGEG63IpqcXMJwFKjXNR57hsFSJ4YYEZKsUBhCYlUqv35lI7Y1BaBINkTaAvjdWYX41fRCRDko00Vz8dLe3L+mTxuX5iwhU/DTHQ24653t2NTgYzvSosr44cRk3HJGKYqSoli8QaNNusNnvwfU6vK5bKBXTYcH/1lbgzfW12NXsx89FEBiTgkKnyiIC7chO8aOkRmRGJ4ejeLUWCRHORFmodAx36zk/iIPZ2O3Fzv2dWBLfRe21vegvivETDSu5sh04/2JRqWH45IJ6fjemEykRfNMHM2vr9srBwnMiLjboJtniNf2kC4nyQrPB/jb13tw+3+3o5OqUxQJeXEK/n35JIzLjIPdypM/hb9LlE4Z4s18Jw0AbT4Zd761CW9sbEW7n8xBBbkxKh67eBxOK0mBk7FhMvcMs81sjRjX1MQrB8Ce1m78c1kF3lzfiKrOAIIsP8HKmkmlRFlYq7ZTihMxMScembEuRDttrByN6gB0qcV2MGcrfpnXC5BPvqqtF6uq2/HVnnasr+rilhAhhqSBpKIo3o6LJqbih5PzkBtHmT+GGuAAPqQ5P64+xMLBnT4/bnt7E55f2oCgNQySEsKZw6Lx4hH8LHYAACAASURBVE8mI5ZME1Z4o/njxWMP0piBo1zFV5VtuPql9djZHmJuTqscwjWzsnDjqSXIiHXx/n5azW2fa/WbRSMHG7taO/H3pXvx33UtqOukRFXu4HFZQpiYHY1zx2Xg5KJE5MRHMBFrFwY1z0UxLVAfn75wNYPaE8no9AZR2ebBkp3NeHtDAzbt8yAgXK/k/8yNs+IHE5Jx2dR85MZH63KAVv8omO1DDh6WFLqtuRM/f2Ed1lR7oFhsCEMQd5yejd/OHckSL7RQsdawQCuCGJgEyiy4c+tbG/GvlXXoDPCEhsIYFY9ePBanFqfwZhAmVwxPIxRX639RwdZ3t3Ti2aXleH1DM+q7KOefJ4tkxNhw9shEFjamDN1YJxEr4QASIUTNhUtI1jIJ+MpppFPjF/xJqXqordfPUrLe2rgPH21pRksvC5Izx01OnBWXnJSOn08tQHYclWyRaUdqcWgidEO+yge4IAPAwvJmXPz0CrQHyFOlItYu491rpmBqTjzT05zfaiEjUQVkYrh9VAAU7Gr14LLnV2HNPh9CzJvoxzWzsnHTacXIig1nzR614kb2k5ZLOIgYbe4N4B/L9+IfX1ejsj2IEPUQlGUUJdlx8UkZuJCSMRMi4eQmhSGiNNbAGBp/iv39f0Kb62lqWvxAhS8oo6LNgzfX1+HllbWodFNiphXEiIqT7LhiZg5+ODkfsZR/zkzE7yAAArKi/n15OW5+bSu8lkjmni2IUfHVbXOQFkHBCN7Yne8d0/bcTwUYU/uvlRW4+/3dqO3ihQ5ZURL++P3hmD8yleXnM4EsxLK2LPpe7EekyHx6d1MtHl5YjvX1XqbzqeNWUYIdv5yRjXPHZCI7PgJ20/fM7ly24wVFFxUEevKX5gA3uIeRB6klIFB6NvU0fG0d5S7UoKqdt5wPswQxLS8cN80pwrwR2XoT2aO5e4fiXlKHz6/e9vZGPL+0EQGJatH8+NHEWDxx8VREhVmNrtsGYTdgIIJwmoQg64BMnateXoU3N7nRG5KgBEM4Y0Q87p0/DGMyYln2MKNzYpXMTiWumoUHUfTK2dLQif/7aDs+2NaGnhA3JbNiLPjVydm4dGI2MmMjmC1t3tp9rsnvphM24ycTZxNf0Ji98ajcF0G5gFTB+9LKKjz/VQ2ae2Rkxdtx/pgk/IhqAjITv4v8j89MXadHvfTZFVha6YXMwrxB/Gl+Lq6aNZxFpAyhadr92kL1AQDH466WLlzx8josr/RTHAkOBHDd3FxcM7OI1dUNFj/gzhQOAA4oiTVhfObrCvztqxrUdIUYEY22yfjxpAz8emYBc92Svu9LG8z7/9vsEc2nyeUe8YIt+zrxr2UVqGrrwbzRGThjWBpSoxwsJf2blrZ/m5EN5Xelna1d6swHPkdTgDc/tsl+fHTjdJySlzDA5PJb6zuVQUj0zBP6+7W1e/G7D/egok1l/QJz4oB75xfj3FFZiHaSa2Xgl2EjayaaiqWVbtz/wS58TjF15oUMYl5ZLG45vRST8xKZeXrUrC9KBA2GUN3ugccfQF5SLAvesJRuij4Kd/ZQLs7RuJa0pNKtzn94KXqYo1NBtOrD8t/NRVlihO6j7z8QXVKzuDvZ+OLoFwm4650NeHppHdoJUAEFs0qi8MfzNLev3v9tv2fT0sWYuQkVnpCM+z/YghdWNqDBw3yjyIlScNu8YiyYmCvasQ8ckT4iEyfMW/Lr0waglDgtCYTtg+8qAB79Yod621t74SUAyEFMyHDgzatmICsqTJx4MXAvHc2RYgZAu9ePG1/fgP9uaoUnpEKSVVx6UgruOXsY6+zNuLLuSx8IVlrPD4nVCdzy5kZ8VdGDIOyQZBk/mZyOm+cUoSRZgJP5MI+SA0bPJ9BzlXSLg5xkBIDvng0ASDe8uUJ96ss2+KnluRzABaNj8MQlk5Eion8DylgmAhSe/WJK99rd7MZNb2zB4l1d8CkWRIUpuHZWJq6eWcxcsWy5BgEA19w8uYPcxn/9vByPLN6Lqk6K9VmQF2vF7WcWM5MvWstLOIoA0NUe8z1pKWfcn8FJyMCxkSMijYbwotJl/1mhvrysDQEmAfz4ybgYPHTRZCSGOwZvQ6IDQDy2YNFfVzbj5re2Y32tByHZgvRIBXfMy8fFE/OYR5HbymLS+j2EAQCwxMpb3tiMVze0ojukQAoF8f1x6bjtjGKMTucxBN3oHCQoNYRzxHmPQX7Yvw1rwgjffhdNAemMv61QF+1oR4g6O4cCuH1eDm6ZO4zV0Q8qXnW2LjI2RaDwxVWV+N37u1HTxY9xGZnmwqMLRmB6QQKr1j2QruScm19o875O3PbWFiwu70ZAkRBpCeLqWXm4amYh8+9zg8HwHB4NF7wGAP1eDISi5ZwGiaMxkCFGtpR11yK1rtPPE1ECfjx/+URcOjaNtXTjO3Yw2s5FNnMLCwA89eVu/OGDPWjyUYBGxknZkXj6krEYS8VyfTy9A1xUq7qRJLy9qQ5/+Gg3NjX4mSWRF2fBrWcUYsH4LMQ6yVvJnTsDy5IhnqH/zy8n2a77RA2x07YoYO3F29dPw1klSXrhx6Cg1qQAfUAcDPLYF3vwwAe70Ryg5g0yTi6IwpMXjWVpVlr9/6B5hCbfwsMLt+PRL+pQS5IkJGN6YTTuObuU5dVTgQSvzOcAYMTrO7jzjhdcSbjmI73lEXw+vHPDVJxZnCQiaQeYXRFO5cpQQlBV8KdPd+KxRRVoC9CbMs4uS8CD549k5+vptfCDiBSzOL33w63469f1aO7lPYbPHJGA358zDOOzYsS8mamnblocL3P6nRqHZLnmAyb9WQtzXy/eumEazi4mJwu3vflrYJHNuR//HR2qdO8H2/Dc0jp0BMkkUnDJhDTcfWYpCpP6xs4HmiFWV0SJPCpw9/vb8MzSWrT6+DmAF45NxV3zSjAiLVovotCuMXgiyXdqHY7ZYCXpmo9U1t2TAODtxts3zsBZRSQBzAs/kIw10j/pt23eAH7//la8uKIRnSGqLlZw2aR03HZ6CfISIkz5UQPLay2NnAoqfvf+FvxrRT3cPrAmjuT6vfm0QlaXoAWPBKMU8DyhAw4XQRKu+VSFRKc5SIC3B+/cdDJTASzAcgDrVisk0ezfFm8A97y3FS+vbEZXELBbQrh8cjp+O7eEOYGMBLlBACAcLR3+EO5+bzNeWt2ADp/EKml+NjUdN8wuREEiAUmQT2Z/6yUqh/v8//Pfk3DtJ7w/CG0trwfv3DiDA0BU/w5uBGhmG7cWOnwkAbbhX8samASwWUL4ycRU3H5GGevcpcuTwcwKwSl6ZRW/f28L/rFiH9q81ChdxQ8mpDIfwLCUKD1YxB0wGkj/59fxsCdAwrUaCbQAvb1474ZpOOOgVgAtPhfGWppIQJbxwEc78OSSKrSHuIfwwtHJ+MM5w1CUEqEf+TKoXcmoKFcE976/lcUTWrwyK0373qgk3H1OGcZk0ilbopOWls0zqGv5sOfkf+qLEq79UChzCzMD379hKs4oToL1QBJABEZ4ipUR2390yW788aM9aCErQJEwpyQGj1wwkvXtM8jkYCqAPsHysnH/h1vx5Fe1aCISGATOGJGI359TiolZsSz6yFJT9G50J7wB3waxfQHg9+ONaybje2UHUQFit+rGgViMJ74sx33kB/DRka8KphVE4KmLx2JUehTLKuZZuQcCAJcnzy+rwIOL9qLcHaRMb4xJd+LOMwsxb3g6wimvn55Y5OJrfvhvMwmH+92DmbaHe92j+b2+AAgE8OcFZbhiRj7CRYuTwTgAFX+w32npN5Dw7Nd7cM8Hu9HQSwmbIYzLCceTPxiLk7JjeWh5kExi/TKCCH5d0Yy73t2O5dU8ppAcruA3c/Lx0yn5SKIkfdM9j50TSDtE0liuoeracZQB8JHxJKEgrpiWjPvOH4d4J3UGMZuCpmGJ6h9eAS7cspKED7fW4bZ3dmBHcxBySEVeohV/mF+K+SMzEMmaPhygz73uWJJYl86bXt+A97d1sDZpNoTwk8lp+M1pRawjqVafYCaCR3PSOGBFOEqPSg1cLHu0x/VN7yfh2g/EI1ALuCB+OD4GD180SUQDBwcAPxiakCAOgJCA9XVtuPnNLVhW6aUjgJEYruLmObm4bGoB4iOouHRwAJi7ZtIZAA98tAV/X1aPJpImKnBSVhjuOLMEc8rS4GKnihpZykNWRmtaTFZyoDMXrVScLz21cN3Z0IHGjh6MzU1CcqTWrbMPGkyB8m+6LEfv8/0AoOC0Iide/PkUpEYOnr/Hg2DcDCSfH2syJSmo7aSEkI34aJsbXlmCA0FcNi0dt84dhqy4cG4KHoIrmJb2w231uPv9XaysjDpwRNtDuPbUfFwxowBpUU69VI0LqSFyBGnxCDZS3u2D+znM1Ukq63RCR7ysKm/G2WOysGBiHj/hS2+3yWWUNrYhGt0RQQXzA1CaNVtS1YrsyCCW3DwbeXrZ9v731RM4KTGCsmYFAKjA8rdvbMBLqxvRReHlYAjzxyTh/84dgZKkKFE5c8CyYtE4Eaju6MXNb2zER9uppwDlAyqYlheBu84qxcyiZJ6vKE78GFoeYNQiGgUwRq0Bpal/sr0R976/AzubPShKDseF4zNw8cQs5MWHiwQZU27QAYjvEVnRb3hR7ghSKfOfltUGh+rF0ttPxdgUav0+MHZZ6TYr6RO9eLT0CEnCY4t24qHFVWjooebOwKgMB+4/t5RVBLnoSPXBdqzYfbxjKTWrUPDCyr14bEkVtjfzgoxIm4xfTs/A1acUsr4C2v4cMgkgJk9LUGWkVS8j40fH72zuxmOLy/HvNQ3okcnjqSIr1oHzxyTj59PzUJwYKSwdXvMougoMLUa/4SIf6ONCBfBTt+hllYP4109HYsG4HJZ1OxAEeOcw7gbSfHGa9ltS3oTfvLkVWxr8VLyDeKeMO88pwY9PykUCtRY1hGPfcYksI34dftXy1m786ZOdeGMDuZd5Q+bSZBt+M6cQ543JZGVgmjt4aObEcHCzUZiaUNGYmnv8eGVNDf66pApVnZSmzueBLJy0KAurE/jljEKUpRBR1dpG8Hbxx6sakKRr3lNZ+3cxQmswiBtOTcM988ci3N63TZk2yXyzco8c0+niKDbWDsXrx+X/XIVFu7vgp+JaJYSfTc3Eb+eUMF8+NwcHiy7y5dfaUFHl7gdb9+HPn+7G+rpe1kCaYgzTcyNZ583ZpamIcorMpSFBgNm008bCp6aTdfTcx1q/ra3zsf5/bA5YUhR3hKRGWDF/VDJ+MiWHJcE4WL+h4ztlXJKued8EABWWUAgz8h14++pZLPV6sNgdjx9wGWAuHiE+cM8Hm/DM141oJQSEZIxOc+KB80awTmBUbGL0/jGuru89k3VFv23s9uPpL/fgeWqg3M0/H2GVMbsoBlfOLsS0giSWvjY0L1NpmH72hwQ6im7RrkY8/XkFlld2w6vSES4SnHQcDVT0BIkw8iqqRJcVs4tj8JMpWTi5OBURPKx63GatSNI1H9BJdDy3n7gLVdxGhLDw5lNRwlK5hZxjJr/GiPmyE+x1n4zYt/Tvz8ubcM3LW7CznRpNqghHALedVcy6XdM5gno6h6jWNWX4iZpBw5yi/ICN+zrw8MKd+GCLG12UbUT1C2EqTimMxk+n5WJ2SRrrNtKHxPefchOSjb2twYZ3HuEvU5cjSWIJqot2NeDpL/ZiZWUveoncQkG8E5hVHIe8lGh8srkR2xq9UC02Nn4aGzWEvHxGLk4ry+BnEIrr82Nfjx/3NQMAGxABgK21jEhrEE9dMgIXjc9j5+1o+oFNjcCDkTCqzawxrZQbcMULa/Dxzm70Uk8hOYA5xdF44PxRrD7QSDUQxra4hblFjHlHU70hdd58fNEefLGnA54QFZhYEGmnRszUWDobpw9PR0qUk53ewQ3wfuxkgOJRvfu3aPNiBgA1lqpxe/DZ9ka8urYea2u64QtxkR4ZpuL00nhcfWohKw//hDqef1mJLc0BfrqJqiLCrmJqXiR+NjUXZ46kBpukMjgxpLEP3lJ7aGTZoV5Fkq750NQuge9wi6rgssnJePTCcexETS7ARPhXDJ6/N5AuV9jRcs8tLcfvPyxHo0di5d+xjhDu+/5wXDwuGzFhdHIXz63XGknq7cAGHLmCnoCCT7Y14inaiVWd7AwhmkinRUZhoh3njEzBOaPTMSwtBlFhQnX1Gx7/p8EzNJFhzn4mieP2BbGx3o33Ntbhs+2t2NseRFDhDimyRGYVx+Pq2UWYUZAAh8WCZo8fn2xrwL9W1GFVdSd8rOW6FRE2BaPTwvGjKdmYPzoDaZF0GrgGTkF3ubPgUNdryD8n4ZoPxbbWGrqqoCMETspx4o1fTEJ6TDgzB3lNPw1alIENEtbRkj93tnTjVy+vxepqH2u+RMcfnDEsCvd/bww77oVK6bXHPpg5p3XhcntD+HRnE15YVonle7vQzVqr83Lx1AgJ4zKjcEpZEiblJaAkOQrx4Q6TKSsSyYWe0Hp4adMfUOhIGB/Km3uwdG8rFu9sxpYGD9p6SY1RzQQQEwbMKonFL2bkM1+E3taWSKI3iK/KW/H88gos2dkGD0kLC+CwAMWJDlw0IQ2XTspFTqwWGT1eAHDt+yrrscNeNKEh1ss8JVzC4wuG4eyRmaybJtONTFSKbkGDefSEdeCVFTz55R48sagKdd0Ka3sW5wji9tOL8NPJ+YgTp10xo4BV2gxiHTAHlaabKfEkhJUVrXhpRRUW7Wpn3cFUqmqi9m4WBal0wGNqOCbkxjJzLC3WhaSoMNbnMCHCydzI9PIEQ2jz+NDhDaKlJ4jqNi+2N3Ric60bOxu9aPTICIr2ddTcKiXSitPL4vHDybmYlJuACOoWpjez5bPXEwhheUULnvt6Lz7d0c77IVuooYTCKpt+MDENP51WiLw4niLHhcGxNRElMABo/W9pEXg/Pbss44qZWbj7rGHscCZNePJ2EbySeMCXyg9nptemhg7c/c42LNxFIpvv1Om5Ebj3eyMwOS9Bb5BoJoX7X7Nv2TjJDTpvYEu9mx3Q8PGWZnacDfXa57EJBQ6LijiXFfHhNiTFOJEabUdShB0pMRGsIye5lrt8ATR39qKtN4jGbhmNHX60e4PM3KM+g6AuJKqCMCmE4kQXzhuXhu+NTmcZzi6bsPJN3IGcR7SUBKzV1a345/IafLStHe103Cl1noOKnGgrLhifxlrOlTJfAVcHx7KojKsARuw4u2VHjpF8DgYwNZ8qe4i4UUNHLRf/QLvVfHKXgt6QgpdXVuHBzypR2RFixCfKJuPn0zJx46nFrMqHt0k0JsJsGGqgYzuF/sN6CfNP0AEN1e5eLK9oxUdbGrF0bweaunlDKn48LH8eimo7rHTAJdh5Q7x/kMTOB6SmUAE6Hk5R2fW4BORKwSrRcbgSphfG46yRGZian4CMaCf/fh+eKZiF1uJVklhrmS0NXXh1TT3+u64WdT0UOKP+QgrSIy04Y1gifjQ1F5PzE8EN2GPIARgJ1Jk9jweQ2IISRIwtiHu/V4LLphQg3MFNHPN4B0KuUUTJJ3RvWw87H+CdzW2iRbyMwgQbbj29EN8fk8VqBnlL2D7hN9GZRBiI/U8MEeEEImzdgRD2tnZjZWU7Pt/ehLXVnWj2UMSOzvQRc9vfPtQnXDwQezCF8QWnFUiLtOKk/FjMGpaCiVlxyE+MYva8sUyahcEXr097XCErqaFEeVsv3tpQi2e/qkJtD/8sEew4lwWnFMXi1zPzML0gRVRhDSxQj/S7Ii1cq3FT2WCCCjl4ZMBPRZkJzHzLj48WjR013TWYFaBpN27v0olE726qwf0flmNrUxCcUsmYWRSL288oxaTceLjs/fSgGQwa5g7gPaR17vKHUN3ag011nVhX14ktdR2oc/vg8cvwhlT4ZH4YIz8mUYLFIsFhI94AOO1WxDptyElwYExWDEZnRmNkRiyyEyLZcbDa8RVCUO23YzXQa8PWQtvUuXRfpxevrq7GU1/VoJ4qnRh2ZCQ4JVw6Lhm3nT0CKZE8UnosXhKu+Vjlvdl5Fs+EgmjsqOtBb5AHc6i54yOXjMEZpemslbqO9sGye/TdZuyLpm4f/rJwF15c1YgWar5Ip2eEqVgwPhVXnFyI4WnRrGewcUCCFptgcn9wgkh8Q7ihNZd0T1Bmk17b7kF9hxf17h409QTQ6lPh7gnCR71hYWESLT7ShjiXhJQoF7Ljo5AVE4bshHAkRztZRhT3cosaSW11BpLW2jNrLXNYb0Ourqhh9eflzbjjna3YtC/IpKukhpAeKeHqGVm4clbpATunHGlQSLiG0sJpUmxA0Ic7LyjF60urUd4mM8+fLeTFL0/Owh3zhrN+OKYjGAbx6dOQ+SIzCSx6AK6rd+PeD7Zj0S6ykymyFkRKpIQfT8llMf5sli/Au/P30TOHIAG0SmHuZOO+d1oDmvxurx9dgSA8QRW9fhlBalwEiZ1EFuGwwmWXWDwhxuVgRSg8LE7KTdutAgC6+htMX5uSRrRuIpBQ5fbiqc934ZW19WjxEkKsiLYrmD8iAbefWYqyFMp0PnYvrgI08ufrxWvXT8XXW/bhueVN8LO1lFEQZ8WTl4xhZ9+RZ5DapPGYzv6Twfes0Y6R2fgq9fIH3t9SzwI7G+r9jHypCCI3zo5fTs/BDyflsSZSnGoanjyNIA3MlDUpI9QSWyROEMwNHfYvHzFczWzJTVLLDD79JDRT0+eBrB/dB6qfG0RCXkJVhxf/WVWNZ76sQm23zJpQOyVgam4UbjmjDLMo/f5YWwHcEyj8075evHPTTMSFSfjZs2tQSTF9Yq9yEL+Ynop7zh6BxAjKfOHtUAYDgNhHfB21sm9Y0OkP4dU1VXh0CUmYEOsqTuKwKCEMl0/LxqUn5SIt2skXkN3FaEB14MMpBt5BuvUgvJa0oCY/oPElzU9vinvo/Qf6SaQBqYiJBjLbg9zInV68vKoKLy+vRXlrCIrVAjoEcmSKi2U2nT8mi+dJHiBR9mjIBVEdTOLOAnh7WW3grPx43PL6OvxzdTMCZA8rMnKjLXjy0tE4tTiVHX7IKOAgxIymmXaAOFxbBIy4Lm8Q0b1/LKtHQ4/M9CQxY2r8ePn0bFw0Ppt5Hy2s/RY/XtUwz/iU9Nm/GpHXLFn2CeOsIs2JLdAoGjsJSaFfTd/DpuU2M30R22fPq6V7mUwiIfLpCek8QDJPX1tTw87/rWgPQpEoeigjJ9qCX03Pw2UzCpAYzs8P4odlHLsXTwtnLwJAD965gWoDE9lhR1e+tAkVnaLZs6rgkvEJuO/cUcgkUS3SvPnUGIdN86nlRyBoADF2M3f5lLd24akvyvGfNY2gQzbZRKgqihJtuHhCOr4/Ppv1AKQe/6aEHH2W+IB53EKPJZgAwCWHtshGa1sOKO0y2sSLxRf/NJZVAwAHop7zINrB8nvzZ9fu5AvJ2NrYhdfW1OLtjU2oavezMDG5jVIjVVw6IQ1XzCxGfgIVufJZOdap5BKu+0Ac5y2KQxkAkphb826q9qWGzyErJMWCtEgZv59fgovH57ECDUi8koeHk8XE9kn5M6NbuHSJuUvAjqZuPPPlHry9oZUdnEiEkw6tzIyy4OxRybh4Yi7GZsUhnPX/NVleJj1vvN1/F5kG8603l7hWn9PQ+qo2mgPKGVhd1Yp/r6nGx9vcaKIzhBk8FKRESMzi+eXJhcwDyEarSa5jLgEGAQDZycsqmnHLWxuxrsYPWaUIm4zp+S48dMFojMmIg83Kc94Ykg9ClNgzsx571FmbJ5LsaOzEiyuq8OrqRtQT3yAvmxJCUriEU4oTcP6YNEwvTEQqO0qtLw3sc5DkEHrSDOiYFY0Rj9BIJltAsp9UoL6zF0t2NuGtDfuwsoof/kwnLVMMITUK+MGENFw2PR+lyTE8VcyEV7Oi+dZYPYwLDCoBKB+QUP3Y51TwWY2WXnJkSoiwBnD17BxcN7sEKZF02pd4Gt79WRwmMTBn58mkRtNp+nd5aw8L7Ly5rgEVbpl3BFVDiLRJKEl1YW5pIuaPTsfI9Fi4KLHCZGGwKw1xl7C+ADBAYMTMuRqjPx5/CFsbOvHOhjp8ur0Ze1p8zOFEfCrMKqE00Yn5o5Pww8k5KEyMMtiD1sa+Tzz0MFZvCL6yHwDeveFkzNNbxKhMVN/y1mZ8tqMDfmr9rsoojLfivnOp+3cGO4+H7W5he9OiED8YyEBk5qZ2QBRvs8lARYkXH26px8ur6rGpvpdlBPNjaSxIjrBgSn405g1PwcySZOYvIFPU2DkHaGR1GBNkWAm06802g/FMlBpObeQXb2/E4p2tLD+huZdiHbz6KdzGTwynRJW5pSnIio/QXdt95D8vlTmMUQ7dVw4AAG7PK4qEtzbX4Y63t2Nve4gxWjpRZG5xDO4/dyRGpGvHnklUJabTswE9BKo4JJkFHTXyxT9JBzQs3NHE+vKTX7/TT2qCR/icNpWd6zc1LxazSpMwMTeRBZJc7DjWoe0U2hcAAtwiHcYbklHn7sXKva1YtKMZq6q6UNsZgJ+SRYRpnBAu4eTCGFw6KRsnFyYgzkX9FjW2okkUM9U8bgEg4nSqBR2+IO77aBtLzOykGDesiLAEcNmUTFw1u5gd1kCHgGhuGa0ZpHn/sJ/1+gqeV6DRJD49Krr8MtbVuvHO+np8tqMFlW1+5kACKwLhaVZ5CQ6MzYrBjMJETMiOR3qsC7GuMFNAxXxXM9nSds2hEESN+PHj3tq9AeZWXl/dhq/3tGFdbQ8q28Wx90yMUUyBDpFwYd6oJJw7Oh2jM2L5+b/MX8IZv+bd0EZyrPU/n/d+JNBQATz5kocKwcybW97ahMW7uhFg4VYZaRHAr0/JwWXTClm6U99euSQRjCRSZi6ZW7poxaD9pBkFj6paPfhsRyM+3NKADXXdaOmh0BRvyU5qxGUFcmLDMDw9CsPSo5gUyk+MdaG5KAAAIABJREFURGq0AwkRDpbGpjtyNLYt4GZ4CYWPUd+d2m4HegMhdtxsQ5cPVe0ebK7vwPZ9Huxq6EF1hx8+EnUsYqrCRskiUTaclBODs0alsFR1KoMzH7Kr0yQdj8da8BuTfkAAaKUNgt/h3S31uPe93dja5OHHtihBxgdumluKi8bTOYDmOgKyvznqzdU1g3m+9IiakCNtngC2NHTgy/JWfLW7DZvruuD2UmYyFYNQQC2EMKuKeJedJXzkJbpQmBTB2tGkRjmRFB2GWCf5+q2Ij6LTwxw8YVR3E7PEJ9bapr3Hy2L4Hb1BNHX50dgdYKlh5c0e1Lt70dAdQLufchBEvgARWVVBYrgVozMiMKskEbNLk1GSHM2kEd/vmll0bDN+DsYWDgIAQ27TQ3X6g/j7l+V4ckkF6nvpeHPqCB7E1Nxo3DqvCLOo/IuKSXS1ZtJvImFisJJzftKmaBUnSCUlaTR0+7Cx1o2vdrdgeYUbOxq96A5oDhjh21VkOO0SW/BYlw2x4XakxYQhKcLK3K3JsRGIj3SK5AuD2VPmT2uPD40dHniCCksNa3T72Omj7b4Q+5sSR0gFsT/MYSUjzmlhXU+mFsRhan48xmTFMRe2hRl5PGuSuyv2j0IcbEGO9u8PogKMCJeWMlrj7sZDn+7Cv9e1wk0RHcrFg4zTimJw3WlFmFYoij/MT9In+3sg0sOPimW/YUfT6mePM5ZM5eIUUt5U58bKijasruzAtgYP3F4FIVacYiIYQt2SGeawgXETynGg6B8/MNoo9KS1pQOzKe2c7Hn6OUg/aLER5u3kYWHKN0yMsGBYWiQm5cVhakECRqbHMJcuVQDRiNlxtabuinrq97HleQfE1EEB0NcVy8/z2dzQxVrCfbLDzdrC03yFWxScVhqD608rYqd5OLW6Qr3sUKM8AwOAZ/4KlWH295uaAtNupDMJduzrwrqaTmzd14Wdjd2ocfvQHVDgp55SlIHMU4xMxMvk1GG30MZgJoQG8SPSRo0y6RkinXbkxIVhVGYURmbGYGRGNEpTYxDnsLG2tRx6HDQ6zzEVmXCKoY3laO/vg9/vIAAwh1XFzhDlYIt27MMfP9mNVdUeAQKJHeA4b0Q8rp1diEnZCXDobly+LbVqooGGpdncRqhngNOKmK+BLxTlG9a5Pdjb1I3yFi8rJK1qI50dgLs3BG9ARlBR2MnhlKfP8gDYI2hsnNL0JHa+MB0/wHIHLVbmeo6LsCIr3oH8pEjkJUajMMHJDnxOi3GxxBVNsPeBkRnXpsMljE4Bx6cYODAAdKbO8960JaGfqHDz4+31eGpJBZZV9sCn8MQpKoY4oyyWlXBPyktiBypxdw9NgMg+7pNcaG77prlJzaeAHdxsIxHe1NWLhs5eNHUH0NQVQGOnB53eAHpCEto8Ibh7/AjSYcEMBKykF06HHXGRdsSHW9jCx4c72SInRdqREu1ARlw4kiJdLG1MZM4KF74mzUz2vCnULMJbgg9wY+t4fR0yAIwH0LMH4JVlZq49tngvVlb0wCceNNwSwtzSOHay15S8REQ66MRuU/6ASJ7j0liTLIItm3ND+6+9SZL3mdB+pJMcNp29PniDMgIy0O2X4fEFEWIeRq5fyKQMs1vZ2CjHP8wmISLMjmiXQ09X5/Ld4AQasTPi0YaNacgVw+I3lv67CoDBYKu3iAE8IQWf7GjEX5dQ8WQ3fCrlvAFOSxAzS6Jx6Uk5OK00lZElo8yQ22LGtJj4wfE7V8frJv5W4zooBxjw6sylazRpohO+Fu5swl8XlmN5FYGAaz6HJYDhaZH44eRsnDc6A5kxLpaNy1+UtGFK/tTiB8c4PPqtZvM7+OXDBoBR/8O1O0mCxdsb8PiS3VhR1cOKN1kPHzWEwhQnzhudggUTslk8nPMC3qKYQUHkF3KufEIEHE0cHTYAzOqZg4ETw4U7G1gS5LKKHnT7uY6n/yWHS5g7PAEXjsvA5LwkJITbhdtEo4hDH9o9mhP5Xb3XYQNAbF62X8kFQgyfPGA+RcHKCjdeWVWFj7Y1o7lHhSzq7CJsMsZkRuD8cRmYU5qMwsRIOKljiLD1zWXa39UJ/a6N+7ABoJnUTGBrxRmadpck7GjowCurq/DR1mbsavLDzyqQKQE0iLx4O2YWJ2DeiDRMKUhCaoRDtJATFF1XA+JUMlO2rpHTJzj2CY3xrTB3eAAQt9TVgEkfGD8qqG7vxaJdTXh9DTVO6EZ3gHf4pPKsqDALhqVH4NSyRMwpScTorHjEaPWHOhHUzCyTU6iPKSgYwwkQHDYIvhUABrMQuFuUt0Lp8oWwpqoN/1lbg093NqOhS0VItTOpQRW4VJo1LisKp5Um4ZTiJNYLmJ1ZKCKJfJ8beXTMeGSVOxwJJ9TGYa+9mL8D5gMcxsVF4ic/S4DvUDpwefM+N97dVIePt7djV6MfPX7KLuLGAB0qmRZlx9T8GMwqisdJ+YnIig9HtNMOG2ugoDVdJNxodgJvUsndLidEwGGs1JEBANv7euInW35BFC1o7fXj6/JWvL+xDsvL3ajuDCFAPgNq7kAnckNBVrQV43NjMLUgFiflJrDkioSIMBFm1noSavF2loF4AgCHu/oHzwj65ldmOl7kQvB9qUXKOAmkgrBdDR1YvLMFC7e3sLDuvm6qFSQzkLp30FeCyIyxYlRGNDsqjqJwxSlRSI9xIjGSijipVp+HjTUf4jcf6YlvcPl5JFSA5iynBdLO+SWVwE4Y5bqb6vm31Xeyhkxf7WnBln09aOwK8UOsmW1JjiIZMU4rMmMcKEmLwLC0KAxLjUJ2nAupMU7W8iU8zDbAse39gwYnVMRgcD9CADCksjlIokditDiZJLFs4F1NnVi+pw3L9rZhY10nqxkMyKJVDY1cDrFzDAkM1OsnK86B4tRwFKXGID3KheQoO+JFD6CYcDIpRXaR0HID+RdPQIJDYugBcFDJat6dfBkoHazLH0R5czeWljdheUU7Ntd70NApwxuk6huRYsXDcbBaVNBp9OGUBuayIzMuDOkxNuQmRiMpOpylgdEBFTFOC4vfU50CFbpYLBZEOaxIjQ5HFJ2IctCx/v//gWMAgIEnldUg0PnVIQWVrV1YV9WOjXU92LGvE3uaPGjzKazJA+vvoDN/3tWMDqugnr3UAY5KyCIcNqREOxEfQQBQWA2+nWoIrBLKksOxYHw2RmUlDqA6/v9f8P5PeJwAQHQKE51UmVSQgNbeAHY3dGBrfSd2NnmwraEL9R28t1+XH0w6sJ4/Wtk2S/oz+h0xf4TofMfpqIKpORG468xSzBme0Td1+39v7Y+VChhopo0yLFOjIN28p9Supi4f9jZ3ocbtxd6WLpYGts8dAKWPU0FJT0BFt09mrd94Aafpj54DKGNKdjjuOrMEc0dkngDAseEAAwPAOHNArJ84jMIw9HiqECXttnu8LEu41RNCQ1cv9nX0oqkrhHpKDvUGWCZQmycIOoiaJ5vyxJ6AImNUqgvXn1qMWcNOAOAYkcBBZK2RlCt8B7xJk9Z8QiNs/fOIKARNnUO9AQXd/hBrDEW9DercPXB7fFBEDaKsgLWLi3fZMK0wCcUpsSc4wPEjAcx54BpAuP5mmQb6MbEiNbWPo0lLuzaARTwxKMu8+6coA6Dr0D8pxuCwUfn28V2xc7QoyXFCAo/W4564z3FqBZxYmGM1AyckwLGa+ePkvicAcJwsxLEaxgkAHKuZP07uewIAx8lCHKthnADAsZr54+S+JwBwnCzEsRrGCQAcq5k/Tu57AgDHyUIcq2GcAMCxmvnj5L4nAHCcLMSxGsZxBID9U8WO1aR8u/seynMcyme+3SgO9dvfOQAYvYQGPrHkUB/8QJ/T7nGovfz7jsm4sulQZvamcb0DA8B8vb7fO/ynY7UaA/ReGHIAdHR0wOOhZvm8ZHywFw0mOjoaLpeLfcTtbofP54PLFc7et9v5kYr9X9rkBAIBdHZ2gv4ODw9HVFQU+2hXVye7zjevFuLjDQsLY9ei+/f09LBnsVqt7D26z4HGJMsyPJ4edHf3wOEIQ3R0DLue9gqFQmzMNL6BeilS8wyLxcrmRHse7bvmxaP7uN1u03UOnN5KY4iPj2fP0f815AD47LPPsH79OoRCwQEQJ0pFVJVNzOzZszFs2HAoioz33nsXu3fvxsiRozFz5kwkJiYecLJra2uxaNEi1NXVYtSoUZg+fQYURcHnn3+OPXt2D3qy7WCA1HoY5eTkYMaMk5GQkIDVq1ezPzExMZgxYwZGjBhxwDF1d3dj1aqVWLFiBbKzszFnzlykp6fr32lra8Onn36K8vI9sNl463vjJbEFIuAlJSWxexUWFulAMAOAQPnee++gvHyvqeOKDhX9kvz0OhWZmZm45JJL4HDQeU99X0MOgAceuB+vvfYqQyc90EBihxYqPDwCv/nNTZg37yzIchC33HILFi9egnPPPQ/XXnst8vPzDzjZa9euxUMPPYT169fivPPOx69/fSVoZzzyyMP4/PMlAx9oxeoWRVEptaQxiUQuIi046aRJuOqqq5Cbm4sXX3yR/cnIyMCVV16Js88++4Bjam5uxj//+Q8899xzmDjxJNx2220YOXKk/p2Kigr84Q9/wJdffgGnk7qI99252r+dTicDwIUXLsDMmafsJw0ISLfe+lt89dVXLNV9MFVFj0qba9y4cWxMERFcSppfQw6A3/3uLrz44gtsN9LD0+6hiTW/6NQQh8OJSy65GJMnT4XP58V1112LTz/9jD30zTffjIKCgsE2K3t/5cqVbDLXrFmNiy66CNdddz1o4l577TWsW7fWtDP4KaEdHW7s3VsBUlEkXvPy8piU6c8pysqG4fzzv89+R5NGf2gHXX/99TjvvPMOCICmpkY888wzeOqpv2LKlCm45557MXr0aPYdWqQ9e/bgjjvuwJIli5GUlIji4mJERvLj5Ek9eL1etLe3o75+H5OgI0aMYpthzpw5QmLw27e2tuL666/FkiVLEBERiWHDypjapDnvr/porouKinDrrbcx9XrEAXDPPXfjhRf+xXb4gw8+iNGjR8FmsxuHP4kR0ITQQtCi0UNff/11WLjwM1xwwYW46abfHBQAq1atwn33EQDWYMGCBQwAJHZJDPv9xAG0lwSbzQqSGE8//RTWrVuP0tJSXHHFFTj55JPFpLElYl8IC7MjMjIKXV1deP7559kfAsB1112Hc88996AA+Pvf/87uM3nyFNx99z37AeCuu+5iamrMmNG48847GAho4fz+ANrb27B371589tlC9hlZVtgYSdIlJyfr9yYA3HDDdViy5HPk5eXjD3+4F8OHD2cScCDuQ+o2Njb26HCAe+65By+88AJDNu2esWPH9iFCfSUBF8etrS1sh31zANxnAsB1DDSDMfjly5fjL3/5C5McJJluvPFGtrO03amNS/s+TbIBgAwGsG8LANL9d95JAFiCiRMn4qGHHkRp6TADqpKEYDCILVu2gjYS8Q9SP0899RQmTZrUDwA3MAlAu/uJJ57oo2r6o/RAVs2QqwAzAJ599lmmf8xM+EAAIAJ54YUX4KabDq4CuAQgAKwWEoAAUHgAACzDX/7yZwGAUbjxxpsGBIA2vpaWFjz//HNCAmgAOLgKMCTAZCEBxugg4wC4UwcASciysuF91oskI937sccew9/+9jSSk1PYc55//vnfDQDcfffdjAOQGD0YALQnIvKkSYALL/y+AEDhgOJWe7OvCriQ7VACwGCv5cv3B8DcuXMH/bwBAM4BuAQ4FAA8g6effhqTJw8GgDuYeCcJ8OCDDzEriF7mXUokj3b9448/iqSkZNx33/3fCgAHmsghlwAcAP9iAHjuuecxbtxY2O2GLTzQYP5XAUC6vb8EICA0NDTg0UcfwT/+8Q9mRv75z3+BGaycA1zPOEBRUSEef/xxjBw5ymRWDmxdDDT3RwwAERERePLJvzIbnUig+cVy8x0OZvPSz/9rACDdTRLgT3/6E0pKyvSpocXv7e1laurRRx/G5s2bMXr0GDzxxJMoLDSkm5kE5uRk47e//S2Kikr4qe3UUEfvrWVBZmYGs8SOmieQyMtLL73APFoXXHABMjIyTeyTt3sn5j9hwgTGgOnn/xUAkBl4111kBi5BWVkZs0RycnJ1rymx+Jqaarz33ntYtmwZcwj96Ec/xpVXXsXmSXuZJUBkZDhKS/c3A2meaYOR/4II5FEDAKmAV155idm05KTgus1o5EQmD7kliYUTsSHz5H8BADQHRALvuutOLF68CHFxccjKytJd4bS4BACaC+IfqalpmDt3Dn7+88uZqWd+cQDcwLgEOdvIq0hzzV+8JQ+VxBH5/stfHsaZZ56pn9ja30wcchXAJcCLzLYdN2484uJihaeKg4DeJxNx/vz5jCiRf50emHTaZ599yqTGb35DVsCBSSCJyfvv728G/r/2zgTIqupawzsao6UYB3wBIYkRK2DQ8mlE3pNJJmUWlFCCDE03k0RGw4yigEATUKbWAlEaI/OMjIJaKhATDTPdjQQZtBlEg6/igIjKq2/tu+7Z9/S5Q9O3+3bFPlUU0H3vOfvsvfYa/vWvtUuvE+gKAEAQeD+7WpE85uWrr74W5K5ChQrmoYfaC3z7y1/+KhxFRGoABOBNc9VVV5u6deuY8uUV1Ar1ZDp/XgQDjAR4/fz570OAnM8/SHaPIA8IutyMGzfOgKxdfHHoeNHQGyC17AAEgX9bHKC/2QQQ1LZdSACCkUD1ljUM/Mc/PCAoFnqYaBSg97dRwEtmzpwLjQLuNqNGPWluv90LA60JeFyQQECrxo3vFS8fRPibb86anTt3GN6LPES/fn3Nww93CofQLtyrPgAaAERz3Ljxplq1mx0NYKuhuS/2/7LLSLgFJ+eSrgE0CgDlmzMnW5yYeJm9f/3rM9N/QD+zedNm07JlKzN48BBTrVo1R615ClAXiIQLAgbC17FjR4FMwe+LGgbq/QnFwAEIZStXriRI4IMP/iHw9vY7583x48fMzJkzBQCLjgTaMPDOO+80Y8Y8HVq48wIAAfyMGDFCNkT9+vXNiBGPm2rVqkbRACCBb4ofhbN9yy3BiaqYsXRxVAd7YWA5M3v2i2IGogFBOjhSwY89NlBMAOqKSWACC37PnuKNuty8+TUzadJkk5OTK84UCRycpmQJAGnbuXPnmueeyzJXX32VOGI4ZDaL57/sqeh5eXkCf2/evNncfXctAYI0g6i5ADSAhwROFg2pF/Z/8uTJZv78eebaa68xf/xjH5OWllYgDe1FAYoEZoXCwHjLXfD3xaYBUO+JCgB598zMCWbJksWiLfAByPDhIEbCmDa+IRdOvgHI+fPP/88MGDDQZGRkSEIkWQKAE0tiiXCMzCZJqkcf7WOuv/76Ao+wKvwbEWCQUBJO993XxAwdOiyslYIEAGGpXt3buXAb3n33rwKKscgIEcgh0HWQCfCg4MQEICgSSLoAqA9QGAHA+33ttY2ye/bvzxOewCOP9JZECtkuTSuTMSPZs23bVjN79gtmx44dkjMnomDC0RjRUqOJ+ADh08JDgfTWrVsFjcPhRNV27ZpumjdvEUFYQRsRu+/fv9+8/HK2Wb16tThxvXr1Np06dQqHb4zLQsHBSKD47yEQKCtruvnLX14RQgmCjXZT4gyfC9IAt97qpZ1j6YECKehkO4EXYgIYMAQPkhpr1rwqrJratWubpk2bS5bL7uzzsrP27Nlt1qxZY3bv3i0pZbzcjIxuBiIHL5csAbCY/CmzYsVysetoHeJtBAAMQ80NmgIiy8aNG0S149VDKMEnuf32O8JrEU8AVPjOnftWfIGRI0eYgwcPiS+EWSCnEhkFWB+A9ybVW7VqNSezGSkC3BuhxLksEQFAPV95ZeImgOGiBXbu3Ck7+5133pZ0LB5yxYqVzBVXWNrYl19+YY4fPy6CwO5o1qyZhEq33fbfUWyzNxFoACbSywb+KQyv+okh+i0mDmAGm7x8+XLz2WenJXLBDFieg/XeP/nkEwMXAJIHRJCMjHRTp069AgycgwcPhqKAN03NmsG5AJ6peYhZs14Q7dehQwfhEagWwEHVdDA/+/WvbzAgr34uoWoVft6jR49APkPSTQCTvHjxElOu3BWSfQOjjhYF+FUVKj4nJ8csWbJEForFRuXbPLeRvD4TX7FiRdOgQUPBDAj9gh2zyLvDG2Anb9++XVC4Xr16CfWMKxb5E+eOcaB11q9fb44ePSICSP6e62JOFy1XzlSocL2EfO3atRPkTR1Yd1EOHz4sZg6UD/MGeYad67++/fasjBMnF6EhuhkzxiOXoI1GjRol9+Fi3oIW3xVkSDZdu3Yt6L8k2wSQd2cRmQDy7aieIDKifyTuC8B527VrlwgBk4aa5ULascU1a9aURbS7MLF+nywiISN/w/YhDNOwMZF7YOc//PCgcP727t1r/v3vL2RMEEhA9O66638E38dx9VA5L8vHZ1k4Fu3jj/NNxYoVhOwRxH1kLnCMCXXBDsibEE0oJwCHk1Dyo48+iiO8lgnM/QDdELpiNwFBkpjIBMeS4GhOTSL3dXeBu9vd58W7jxuJxBqnTna05/jfI7bm8biLyZhTHVupFQC1V9EWO+jn8RbO/U5kOGl/E/SzoOf8pwhA4Bwm2wQUZgHLPpv6GUi6E5j6VyobQWFmoNgFIJqaTVT9xlLJF2JT9TtqPvz2NZ5ZScR3SOQzhVmk4vxsqRCAwgpDPEcsltAoHFoUAfDfI1ZEE0+ginNxE7l3sQsAgyDTRehy9uxZSZooZemSS35qfvazSyXMiVZFFDS53IfYl8kFYwAH0IkOmnAWjM+DtQd71BYLIG3N/dwwzu9IxrqPf6zch3A4EZwikcUqjs8UqwCw8MS+xKvUseXnf2TOnj0jAsBCEANDegTPr1SpshSKRJssXTgWf/fuXSY//5gsFLx4+HJa9xYkAIzjyJEjAtmeOfN1CDL2plMFCXSR8cDGAVnz34vFB7Let2+fCLN3EnqEmIQjDO5HIof7ldYr6QLgLhQgBng14NCBA/80J04ck6od/QzUMFA9KnUaNGgk5VRQsFlM/+Trd44ePSqMWUASBKl169aSMmXhouUCAFVA8ubNmyeQLeidS5BQAUAAIWk2bdpUgBP+72oDStgo7qT06/Tpz0UA3BJwxaQYK0kihLNv336mVq3apXX9k39mEC8PcseiA72C6IHsAQ2D3NmMHTl9y4Al786uvO66XwhymJ6ebqpXrx4BH7tqe8OG9Wby5EkmLy/XfPedpZ0NHjxIiiijQc7kFRYuXCALB24PG0lxdRbw+++teWCclGNBYunevbtp0qRJuHaPFWScK1euECIKms0rGQ+dfC6omyAMIgCgltQTkNgqrVfSNQCqEdIjVbr79uWYyy+38G2dOnUEv0fVo+b5XG5urlS4gnsfOvShFElAcUYTuKXMtujR5twnTBhvli9fJhOMar/ssstll3Xq1DFisdwJRwAWL14klTZ8p0OHh03Dho1EY3Affk9N3tatW8x7770vAowwkmYmG6laAAFYvXqVGT9+vGgxSK0QLm3xayQkze/hOwITAw+X1ispAqA7lL/pDfDkk6MkXQsXjV1EJgrsHofPVe1MPokeBGDZsmVSEk4FLmYhKEMHBj9+/NPCl+d+JIpImUIwhbIFP85ezmnWxpgvvrACQMUOiwnlDIKH+wzsO2POysoSbgILBwuIymOlZLsCgLYhT5+e3i1GebYH5/4oBAB1Pnr0U7JLWNgHHmhrevbsKRpAE0LRwiLMgTZI8NtyBIvoATWelTXDfPvtOdOlS5ohLQp/AG0xcuTjpkWLlqHdGiQAi0UDcG8YRwiA39tHUMhEzpgxXcwB5ujRR/uK6bIm4ExIA4wTc0NPgm7dEIDI8vfSuthB40qKBmAnM7F07KCQ8eDBA6I6SWei1l3PPl4CJFqMTen0pEkTzZIlS8VphDCJQ8iiHjuWb/r3HyjpTiWP2Je1atlqgPgCgBbADOBj4OmnpXUVYgeU6zIBiCHWGmdPmzbdzJz5fKjhQ3/TrVsPKQIpDDIWDRTCV5gy5RlR03j+8PMwARRR4nOQWh048DEhh+ilwpaoAKCF1q1ba6ZNmyrOotUAfYR7HyQAVN3ARoqmAQoLcKVCcyRFAzBw1DHO0YoVK6S4YcGCBZK/9tcFXshLsjPnzs2Wxgs4gqh7SKP8G+o2bVlwuKBGtW7dpoC5iSYAfj8DjTJ79iwzf/58wSjgJXbq1DkcMbgmAHPF4sNIch1AFh3TooUfoocS5CxcyNwU9TtJE4Bjx46J+idMg9IMqRH1Hw1VK8zAuff06dOEn0eIOHLkE0K+YLJXrVohuAAVtZA2MzK6ixPpTrwKAALEd1hY6g8UyCF04zOQLF555RVz5MhhiQLQKJAtvSjA+gBEIggDzS8gaqABFA+wlU9XmFq1agk9DBZT4TuWFWZ2ivbZpAkASNvo0aNFHd966y1m6tRpgvBF1qx5djnRYbNgb7zxhvD5cnP3CUu2R49eEk5yHTlySELOtWvXmBo17pL2Mky860i6UQB0LtA5JZFyDxxWdj+8fv59yy3VTXp6hmnatFmIk299CdUAEyZMMBSzWPjahoD2VHQg5++FMNq7d2/xIbzahsSYS4nOS7I+lzQBACKladOmTRuln0129lwpergQAXB9BtQ8pEycPRYALlyTJk3Ddpe4/oUXZokZAOCh8wdmwKVRqwAATEEJ88PN7FqeyXdg/Hbu3NnUq1dfcAWrvQsKAPcEtbRt4BRZPC9AEnF/69b3iwB5z/oPFwCYrOwMVDK7aPHipTKZ3gRoB6v4E+EKwOHDh4RcumHDBllgVLON9+192Onvvfd3s2XLFnluu3YPSejpYQIeDoAA0JAKiFb79/EsHD5ga+L9zp3TBLfgWX777fkA40UwAJQAg1wnkPvxzggBf2LKUVVcAAAQWUlEQVQlqZK1i4tyn6RpAJC9qVOnmhdffEF2Kn3/mEwPBSu8AKj6z8wcL6ihNpTwJhwhgPhoy8WAc2kYiRaAOKrYg+sEIiTdu/cQSrldnPNm585dZs6clwRgqlGjpoR+IJf+DKXrBKLaAYowFdHyFu7ClFZHMGkCwMuuWmUdpI8//kgo0hMn0gSpergrpr93bjzJJczLzs422dkvSchHYYNX/aM9B6ztZXGomLn22vIC0EDPVuHzRwFDhgyVdnS6KNhzStrREKSEH364owA86kzqOBMFgvwp59K6+Na49V9rz2hFpZ750qweWM80q/pf5hLJmCV26QvjB4AE4giye1DFTCZdQrxmEQXvyfex9dr3V/P7dNYksnjttQ2SH6AIlCpYj2ZuzQBh59/+9q4sYG5unoRmCIE6eongANC1cTSpyiHCoAGDaoFoAoAGwCkt2AjTbQH7IwgDXYkHcQOwwavGzlKA0bLl/eIZaycLN3dAjE9mjYraDz74QNqxEl5BFiGFC7iUl5cjdrlnz0ekb55e7nNJJk2cmCntVVg4Ws2pGYglAHoPogNCQIAlrvbt24vAUdegO9ivATQXEG+b/Gg0ABNB7p2S6gUL5plTpz4VQAWvvFGjRmIOlGjBxOOQscvpD0gYR5m4XeheUpJNB5Bly5YLFj9gwGOmVatWEX1zXQFgkanlp7MWGqFv3/5SnAk0nIgA4ENQPYQf8/bbb0sRBdlAClVV46ClbDZwnPwMpLBDh44x+xho9/HSKgRJNQG6E5hwMm8gaiCE7PIbbrjR1Kjxe9nBTArJFrQEFb544Th4lHnhVLHQFGbSbBnVTLMESpvuuOP3BaqMPG3yg0QCtF7TphF9+vSV6h/8B0rPGZMmgygq1RDV1QILFy4UU0Jii89gCrQkHEKI+jnAxuQkwDrUmfQ0k/0X7wRQhBlMtDwunjZJ9u+TIgDuoHQyybGjwlHJpHFtD98zIgwaXjEphF7s9jp17pFaP+wvWoIu3SwEjh3FkRA0aKsS68KEPPvss8LaIV1MNNCwYQMhnpBEoosn6B87u23btgV2LlqAAlWqlLX2HmcQQcB8kQ6mrT31fYyLzwP8RLZ9tyPkd+AK9PebPj0rostXshexKPcrNgHQSQDGpe8NO3nPnl1CvmByUKHE6mQN69WjF/9t5pprvEMNVq5cKSoZAWnQoIHU8oH3x1KlLDRMJJ6FQwkXAWoXoR9a4a233pLv83MwiqB7sfP5PvcBZCKagW/As/k/DKf169eZL7/kIAklgthIxL8REHAEkYZP8ZplFmURi/LdpAsAg/Fn/1hwHCg0gFb6MvmYAvvnUukr6H6XBeSzfI7dpzF5PFuKhmGheCYLoKqXn6v2USZx0MQxdp6r9+C5buMJvX+8tLZqOcwMp4eU1nxAsQhAUSSy7LslOwNlAlCy813qnlYmAKVuSUp2QGUCULLzXeqeViYApW5JSnZAJSIAeNZ45crv11dU0kask6+CpkPz9+pp+1nE/u9YVrF3Yli0Kdb7BHn4/nvwGc1vJHLvWMsa9Fz/8xKZowv5TtIFwCVCavEGsT9oHyd3WeDEhorE1uTdyRMA/mi6N9ZkEaJR3kW8zqSQ/eMesWjnfIfPg0rShs0usPISbB8dsoAAN0DHjMufCuYegFnwHhg7mUn+EK4CCnH/gv14XXp60Gmh9qg6nQNX8AhDmTOeSRjMHGl2089l1I3AfJ88eVKaWIGfkItx28wHzWuxCQCTxKTA4gVbh9V74MD+cMMnJpQB/u53N5t69e6RtmoUeVoWTsF+fypY9NGdNWum1AayaK1a3S+kDNjHOhH+FwV25kCqFSuWSX7C37SK57H4JH4oNYNTAITsCiQ4Bo0jqS9k0UEtQRNhGFFL8Prrm6J26uL+ujvdxbMt3S81LVq0EBaSLhYLaSnvtrTu5z+/UvoTpqfT5csjwri4CfeFk0Eyi9wKsDqIZ7TzF8NaOBnpYHfCKeDgxcjOkcsHliVNbHdZZIpZzQJ/gwSykOQBqMrx07ZUALZufUfYx+QQ0CaUeA0aNEiQwmgl5migRYuoDXzegEyiOfzmyNNKV0j7OBJSbrs3klzA2pz0RVKITGCfPn2kixmkVHIIWh/hN3EqAPp7fRfmieop6hnIe+gZgggsDChS65BdAaIYC93LQUujCboScRgLvEeOkol22mnSBcBN8e7bt1doXJA5Qc7YnTVq3Gnq128QSq9eJD/niFd2Mp//9NPTwiKmlSoL4Kouj3FrTwblUCrtH3jNNeUlYUMJl8sDdIXS5QQyueDzdN7U3ciCUsJOXWBe3n75auPGjeW+2qcXASBjyXux0yB9wjlAuPbu3SPl75adZAtEsTJoB9tb8Ki8W6tWLSWb6c7VRRf9VLqBkgJXoacIhrwFFUqYJBaWJBq9Amkxb01NQb4Gn6PRNj2OGTd5kRIXAF561KjHJb/PIpPBgxiCBF93neUE6MVEwgWAjo1q1QaOqC/XDKgAHD16WHYFuQVYwUw+HbZRjZAzuH+QA+dPB/trAxWqzs3NkV22du1aSVBxWgfpaQ7AQgDWrUMAnhEBgFqOAMS6MH9UEr///t9Ns2bNzdixT4vfEHSpUNgaxZ3SJJp+BlDXtm37q/QlTEvrYp54YlRgH0Le2wrAcKmDtAIwJW4b+aT4ADp47Dpdv2kVy06Dnk0dHsQMpUfrArn5Al4aboDmzv0OnZZcr1mz2kyZMkU+S2EIPgbsI45hpSiE3RFUpROPEaRjwfGi3++zz042u3fvEZMEfew3v7mxCAJgzzZkIWFNly8f3NJex0DGkWQTnEq0Rd++fSU5tWnT69Jn4M9/nhhxLoLrdKdcAEilUhnMyRfk0Embcjawq86DBMC1ae4LuTuFxhLPPDNJevhXrvwrqQ6ibSskEIgklJV37Eh3bttXuKAJiF4b6DpodB9BzaPByALS8p3jay5cA3gCMGbMWNFS0S7GQUTx/PNZ4q/g1yA0dEydMCFT2tFy3gClcf55TLkGQI3iteIQff31V3KKB7Qs98zbIOcl2oL7J4ku4RRtUrxJNxE8XCYL9hE8PsrKIYAEnR6aCCNIx5aTs0/eATMAPQ3NUlICgCbctWuHnPSFluvSpYs0mDh16hM5rQS/p1u3DBF2ogf3SqkAMBDUcWZmptgfVCln7VBcYRs9xK8FiGVLEZIFC+ZLaThxOF4/nHxsMUUh+A/EycOHjxRV63rh/DtRAeA5nDyOoOGXQGWzAnBTiWgA2uRDOGGB8RUogSPU5J2HDh0iB1KgFThxlNb1pUoACFdQV9gvuoJAweI0DEu7KpoA4Ciy06kQgqo9evQY6cmP1oHOjbeMiqaWn3jaD5i4tYGMx98fQJFKNAo9CF58cbb4MLCL2YGc31vcJoAxnDhxXJxcIofateuYp54aLbQzbPvKlcslKiGiwpls2zby/KKUawCtDeRErJtvria0KoAdS/QovAC4TiLsHLh+27e/LwBMnz79wgBHTs5eCXdg+xBmsmAauqmddAWAXdOvH0fBPxARMRBNcNoHGowzAmAq0XoGkAY2T3EJgOtA0ymle/duUl5PAwwcUDQopoEIpVevntILIS0tXXwT0FNX26XMCWQQxLrEqa+/vtlUqXKj+AOUYBVVAIgsli5dKmxdiKI4UqhFjSrYqWgAKntwPIcPHyE1eS7a5+IAaCqgXmX5qAPIczAp5859JzseHiIAjfowRReA5jJ2tz28J+SchsIhVdnynjwfEizvqZeW31N2z8aiWKZqVT0qztYepFQAwK2JeQnVuDhhAz7dhQiAu/vB/VlgegiB+0PSBDTx4v2fCFV76dIlYhKggsMsphhFL1cAQAL5rlLT9DOYBpA4Jvf++9uEexXp74suAM1CAuBFAW4SCbR06NDBEvJxchqOYKVKXn9B23zrDTkiDhMH1tK+fYdw2JtSAeBFmCDUNHaaEy9Qy/TsYbdF9tLzzIG70OqF+39GCDR27BgJLVGHducqCqY5gx9k94LR33vvfaFOIbeFhcQtD8dZRYBuuqlKGLXjmQBU4P/E2lC93S5ljK24BIB7M/YtW94W54+NxFlIVsNFEk21/pHFpkh2+vQZ4bA35QLAi+CNA1RQaweTd9y4CULldtG5oEyWa8dcAWBigDVp7EC9oap1+xkvo2dLuO3hi+xg+gVhuxE+fxTATse24kQFoYbRopHiEAB9Fl7+jBnTpDKJd1ABJ6/i9/T1/5imuXNflgYWunlSZgJ00WisxDk4HOeKOh0xYqR04iDdGRTvu4sdBBCR2qTYdNWqleJPtG37oPntb6s6DGKdjvNm166d0p7mxImT0jm0R4+e4TKyeEhgtEV3f16cApCf/7EZMmSwhJ7UPgIzc+ayXwOcPXvObNu2RbKPmFagaNrjlQoBUHuGvebkL0IqPGli87p168bNS1MDQGHnPffUE1XM/UghgyZyTk/Xrmnildvj1gteeMnA0Bs3bjTNm7cUrEATIaVZADTJRBkc/wblmzp1euA7oh2IFOiMyvlFhMLz5s0PN8v2a4ApU6ZKEirWldRcALv45MkTZvjwYVJZw5FqgCh02iK7hgfseufYbI6Ce/XVNZKEwUEjcYT3jdbAjyAux/ZRs09vP23cIEo/5Fzw3NOnP5PPz5+/QLp6ETMTMhIqlWYBYKPQnBJAi44jEydOlHBWd7W7eLwv0cCgQX8SvKVKlZtMZiafry8f8wsAR8fHO1M4KQLglzC6gpOW1HQwi04lDmlYYnROAwXeJHfAZ+jOQUqW5Afl1jR6oucOu5jf16z5v5IcsV3Hgs7utUengd8jBJxaRhaPlC3AEVlD1CahKcLCfekfUJgGVtYErJP7M1Yqh7l/0KWCScMJytupSgKhpIeSe76xTYn/U46bhTRDWdysWbPC3UuC7k3YSwU2gsL3gcApa/cEYJi8KyExuQzSyP6IJ8KvKA5CCA4aTttzzz0ni5Kfnx+q8rENmbiUT8eCwLyh+xdhTZs2bSQOJuyDfEH1MLl+AB78gFgXE04oCiOGLl0IDY2amTRIEuw0njts2DC5Z2EFwBJCJslOgwzCn1gCAJuHRSdXgVMKkcUVAKhb3JPNotXGHBCpQh7kpDJ/dEuhMhkyChuLBBkLzrjwJRYtWijaEZPB37Gc3aRrAM+xg6L0jeTu6SC6ffsOs39/rvACKd+mfyChGCEXaeNGjRrLAmvmEDYR30M4YAlRXq4tW6O9EJAxaB5ag8UFyiUaYadgkvgdP2fxUZuFEQAmF/IKuwvTha3mT6yLQx/x7ClaRXuh3fQd+B4JH3wWhBNNRS8FsH69or0noSzZQjQLJpH7IvBETbToARUNMiFBY026AAQ9hMnT41XPnOG8gB/EiyXhwY4A3/aXT7OY2j8YVgyCkciCoZ5R+Ug/JkVpVtwLNc6lbd4LEwbih+i9uQf31XtHEwIEhbHwN+Nn8V0fiN3MmMjy8f4APH78IejejIX30UJbxqEnraNV7EGbkf2So42xRAQg5jYp+2VKZ6BMAFI6/al/eJkApH4NUjqCMgFI6fSn/uFlApD6NUjpCMoEIKXTn/qHlwlA6tcgpSP4f1qRjJqa3YU9AAAAAElFTkSuQmCC">
          <a:extLst>
            <a:ext uri="{FF2B5EF4-FFF2-40B4-BE49-F238E27FC236}">
              <a16:creationId xmlns:a16="http://schemas.microsoft.com/office/drawing/2014/main" id="{6AE91319-8486-40FB-A5C0-DF5FBE65648B}"/>
            </a:ext>
          </a:extLst>
        </xdr:cNvPr>
        <xdr:cNvSpPr>
          <a:spLocks noChangeAspect="1" noChangeArrowheads="1"/>
        </xdr:cNvSpPr>
      </xdr:nvSpPr>
      <xdr:spPr bwMode="auto">
        <a:xfrm>
          <a:off x="609600" y="368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444501</xdr:colOff>
      <xdr:row>2</xdr:row>
      <xdr:rowOff>38099</xdr:rowOff>
    </xdr:from>
    <xdr:to>
      <xdr:col>2</xdr:col>
      <xdr:colOff>392149</xdr:colOff>
      <xdr:row>13</xdr:row>
      <xdr:rowOff>0</xdr:rowOff>
    </xdr:to>
    <xdr:pic>
      <xdr:nvPicPr>
        <xdr:cNvPr id="4" name="Picture 3">
          <a:extLst>
            <a:ext uri="{FF2B5EF4-FFF2-40B4-BE49-F238E27FC236}">
              <a16:creationId xmlns:a16="http://schemas.microsoft.com/office/drawing/2014/main" id="{3F5E36C2-0E26-4DDA-BEDC-6F64F65265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1" y="406399"/>
          <a:ext cx="1166848" cy="21526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85725</xdr:colOff>
      <xdr:row>0</xdr:row>
      <xdr:rowOff>1</xdr:rowOff>
    </xdr:from>
    <xdr:to>
      <xdr:col>1</xdr:col>
      <xdr:colOff>581025</xdr:colOff>
      <xdr:row>3</xdr:row>
      <xdr:rowOff>168877</xdr:rowOff>
    </xdr:to>
    <xdr:pic>
      <xdr:nvPicPr>
        <xdr:cNvPr id="2" name="Picture 1">
          <a:extLst>
            <a:ext uri="{FF2B5EF4-FFF2-40B4-BE49-F238E27FC236}">
              <a16:creationId xmlns:a16="http://schemas.microsoft.com/office/drawing/2014/main" id="{E73CD079-6E09-45CF-A284-21522D212F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
          <a:ext cx="495300" cy="816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Custom 1">
      <a:dk1>
        <a:srgbClr val="1D71B8"/>
      </a:dk1>
      <a:lt1>
        <a:sysClr val="window" lastClr="FFFFFF"/>
      </a:lt1>
      <a:dk2>
        <a:srgbClr val="2C3238"/>
      </a:dk2>
      <a:lt2>
        <a:srgbClr val="4B97CB"/>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4CD73-9926-4CBF-BC01-1E4176D1DA92}">
  <dimension ref="A1:Q21"/>
  <sheetViews>
    <sheetView showGridLines="0" tabSelected="1" workbookViewId="0">
      <selection activeCell="E7" sqref="E7:Q10"/>
    </sheetView>
  </sheetViews>
  <sheetFormatPr defaultColWidth="8.81640625" defaultRowHeight="14.5" x14ac:dyDescent="0.35"/>
  <cols>
    <col min="1" max="1" width="8.6328125" style="15"/>
    <col min="5" max="5" width="22.1796875" style="5" customWidth="1"/>
  </cols>
  <sheetData>
    <row r="1" spans="5:17" s="15" customFormat="1" x14ac:dyDescent="0.35">
      <c r="E1" s="16"/>
    </row>
    <row r="2" spans="5:17" s="15" customFormat="1" x14ac:dyDescent="0.35">
      <c r="E2" s="16"/>
    </row>
    <row r="3" spans="5:17" s="15" customFormat="1" x14ac:dyDescent="0.35">
      <c r="E3" s="16"/>
    </row>
    <row r="4" spans="5:17" s="15" customFormat="1" ht="15.75" customHeight="1" x14ac:dyDescent="0.35">
      <c r="E4" s="16"/>
    </row>
    <row r="5" spans="5:17" s="15" customFormat="1" ht="23.5" x14ac:dyDescent="0.55000000000000004">
      <c r="E5" s="18" t="s">
        <v>277</v>
      </c>
      <c r="F5" s="19"/>
      <c r="G5" s="19"/>
      <c r="H5" s="19"/>
      <c r="I5" s="19"/>
      <c r="J5" s="19"/>
      <c r="K5" s="19"/>
      <c r="L5" s="19"/>
      <c r="M5" s="19"/>
      <c r="N5" s="19"/>
      <c r="O5" s="19"/>
      <c r="P5" s="19"/>
      <c r="Q5" s="19"/>
    </row>
    <row r="6" spans="5:17" s="15" customFormat="1" x14ac:dyDescent="0.35">
      <c r="E6" s="16"/>
    </row>
    <row r="7" spans="5:17" s="15" customFormat="1" ht="14.5" customHeight="1" x14ac:dyDescent="0.35">
      <c r="E7" s="78" t="s">
        <v>258</v>
      </c>
      <c r="F7" s="78"/>
      <c r="G7" s="78"/>
      <c r="H7" s="78"/>
      <c r="I7" s="78"/>
      <c r="J7" s="78"/>
      <c r="K7" s="78"/>
      <c r="L7" s="78"/>
      <c r="M7" s="78"/>
      <c r="N7" s="78"/>
      <c r="O7" s="78"/>
      <c r="P7" s="78"/>
      <c r="Q7" s="78"/>
    </row>
    <row r="8" spans="5:17" s="15" customFormat="1" x14ac:dyDescent="0.35">
      <c r="E8" s="78"/>
      <c r="F8" s="78"/>
      <c r="G8" s="78"/>
      <c r="H8" s="78"/>
      <c r="I8" s="78"/>
      <c r="J8" s="78"/>
      <c r="K8" s="78"/>
      <c r="L8" s="78"/>
      <c r="M8" s="78"/>
      <c r="N8" s="78"/>
      <c r="O8" s="78"/>
      <c r="P8" s="78"/>
      <c r="Q8" s="78"/>
    </row>
    <row r="9" spans="5:17" s="15" customFormat="1" x14ac:dyDescent="0.35">
      <c r="E9" s="78"/>
      <c r="F9" s="78"/>
      <c r="G9" s="78"/>
      <c r="H9" s="78"/>
      <c r="I9" s="78"/>
      <c r="J9" s="78"/>
      <c r="K9" s="78"/>
      <c r="L9" s="78"/>
      <c r="M9" s="78"/>
      <c r="N9" s="78"/>
      <c r="O9" s="78"/>
      <c r="P9" s="78"/>
      <c r="Q9" s="78"/>
    </row>
    <row r="10" spans="5:17" s="15" customFormat="1" x14ac:dyDescent="0.35">
      <c r="E10" s="78"/>
      <c r="F10" s="78"/>
      <c r="G10" s="78"/>
      <c r="H10" s="78"/>
      <c r="I10" s="78"/>
      <c r="J10" s="78"/>
      <c r="K10" s="78"/>
      <c r="L10" s="78"/>
      <c r="M10" s="78"/>
      <c r="N10" s="78"/>
      <c r="O10" s="78"/>
      <c r="P10" s="78"/>
      <c r="Q10" s="78"/>
    </row>
    <row r="11" spans="5:17" s="15" customFormat="1" ht="15.5" x14ac:dyDescent="0.35">
      <c r="E11" s="17"/>
      <c r="F11" s="17"/>
      <c r="G11" s="17"/>
      <c r="H11" s="17"/>
      <c r="I11" s="17"/>
      <c r="J11" s="17"/>
      <c r="K11" s="17"/>
      <c r="L11" s="17"/>
      <c r="M11" s="17"/>
      <c r="N11" s="17"/>
      <c r="O11" s="17"/>
      <c r="P11" s="17"/>
      <c r="Q11" s="17"/>
    </row>
    <row r="12" spans="5:17" s="15" customFormat="1" ht="15.5" x14ac:dyDescent="0.35">
      <c r="E12" s="17"/>
      <c r="F12" s="17"/>
      <c r="G12" s="17"/>
      <c r="H12" s="17"/>
      <c r="I12" s="17"/>
      <c r="J12" s="17"/>
      <c r="K12" s="17"/>
      <c r="L12" s="17"/>
      <c r="M12" s="17"/>
      <c r="N12" s="17"/>
      <c r="O12" s="17"/>
      <c r="P12" s="17"/>
      <c r="Q12" s="17"/>
    </row>
    <row r="13" spans="5:17" s="15" customFormat="1" ht="15.5" x14ac:dyDescent="0.35">
      <c r="E13" s="77" t="s">
        <v>281</v>
      </c>
      <c r="F13" s="77"/>
      <c r="G13" s="77"/>
      <c r="H13" s="77"/>
      <c r="I13" s="77"/>
      <c r="J13" s="77"/>
      <c r="K13" s="77"/>
      <c r="L13" s="77"/>
      <c r="M13" s="77"/>
      <c r="N13" s="77"/>
      <c r="O13" s="77"/>
      <c r="P13" s="77"/>
      <c r="Q13" s="73"/>
    </row>
    <row r="14" spans="5:17" s="15" customFormat="1" ht="15.5" x14ac:dyDescent="0.35">
      <c r="E14" s="73"/>
      <c r="F14" s="73"/>
      <c r="G14" s="73"/>
      <c r="H14" s="73"/>
      <c r="I14" s="73"/>
      <c r="J14" s="73"/>
      <c r="K14" s="73"/>
      <c r="L14" s="73"/>
      <c r="M14" s="73"/>
      <c r="N14" s="73"/>
      <c r="O14" s="73"/>
      <c r="P14" s="73"/>
      <c r="Q14" s="73"/>
    </row>
    <row r="15" spans="5:17" s="15" customFormat="1" x14ac:dyDescent="0.35">
      <c r="E15" s="74"/>
      <c r="F15" s="75"/>
      <c r="G15" s="75"/>
      <c r="H15" s="75"/>
      <c r="I15" s="75"/>
      <c r="J15" s="75"/>
      <c r="K15" s="75"/>
      <c r="L15" s="75"/>
      <c r="M15" s="75"/>
      <c r="N15" s="75"/>
      <c r="O15" s="75"/>
      <c r="P15" s="75"/>
      <c r="Q15" s="75"/>
    </row>
    <row r="16" spans="5:17" s="15" customFormat="1" x14ac:dyDescent="0.35">
      <c r="E16" s="75"/>
      <c r="F16" s="75"/>
      <c r="G16" s="75"/>
      <c r="H16" s="75"/>
      <c r="I16" s="75"/>
      <c r="J16" s="75"/>
      <c r="K16" s="75"/>
      <c r="L16" s="75"/>
      <c r="M16" s="75"/>
      <c r="N16" s="75"/>
      <c r="O16" s="75"/>
      <c r="P16" s="75"/>
      <c r="Q16" s="75"/>
    </row>
    <row r="17" spans="5:17" s="15" customFormat="1" x14ac:dyDescent="0.35">
      <c r="E17" s="76"/>
      <c r="F17" s="76"/>
      <c r="G17" s="76"/>
      <c r="H17" s="76"/>
      <c r="I17" s="76"/>
      <c r="J17" s="76"/>
      <c r="K17" s="76"/>
      <c r="L17" s="76"/>
      <c r="M17" s="76"/>
      <c r="N17" s="76"/>
      <c r="O17" s="76"/>
      <c r="P17" s="76"/>
      <c r="Q17" s="76"/>
    </row>
    <row r="18" spans="5:17" s="15" customFormat="1" ht="15.5" x14ac:dyDescent="0.35">
      <c r="E18" s="17"/>
      <c r="F18" s="17"/>
      <c r="G18" s="17"/>
      <c r="H18" s="17"/>
      <c r="I18" s="17"/>
      <c r="J18" s="17"/>
      <c r="K18" s="17"/>
      <c r="L18" s="17"/>
      <c r="M18" s="17"/>
      <c r="N18" s="17"/>
      <c r="O18" s="17"/>
      <c r="P18" s="17"/>
      <c r="Q18" s="17"/>
    </row>
    <row r="19" spans="5:17" s="15" customFormat="1" ht="15.5" x14ac:dyDescent="0.35">
      <c r="E19" s="17"/>
      <c r="F19" s="17"/>
      <c r="G19" s="17"/>
      <c r="H19" s="17"/>
      <c r="I19" s="17"/>
      <c r="J19" s="17"/>
      <c r="K19" s="17"/>
      <c r="L19" s="17"/>
      <c r="M19" s="17"/>
      <c r="N19" s="17"/>
      <c r="O19" s="17"/>
      <c r="P19" s="17"/>
      <c r="Q19" s="17"/>
    </row>
    <row r="20" spans="5:17" s="15" customFormat="1" x14ac:dyDescent="0.35">
      <c r="E20" s="16"/>
    </row>
    <row r="21" spans="5:17" s="15" customFormat="1" x14ac:dyDescent="0.35">
      <c r="E21" s="20"/>
      <c r="F21" s="20"/>
      <c r="G21" s="20"/>
      <c r="H21" s="20"/>
    </row>
  </sheetData>
  <mergeCells count="5">
    <mergeCell ref="E5:Q5"/>
    <mergeCell ref="E7:Q10"/>
    <mergeCell ref="E15:Q17"/>
    <mergeCell ref="E21:H21"/>
    <mergeCell ref="E13:P1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8BD0B-DF2E-49CB-80CD-21D245C27E3D}">
  <dimension ref="B3:J20"/>
  <sheetViews>
    <sheetView showGridLines="0" workbookViewId="0">
      <selection activeCell="L9" sqref="L9"/>
    </sheetView>
  </sheetViews>
  <sheetFormatPr defaultColWidth="8.81640625" defaultRowHeight="14.5" x14ac:dyDescent="0.35"/>
  <sheetData>
    <row r="3" spans="2:10" x14ac:dyDescent="0.35">
      <c r="B3" s="21" t="s">
        <v>278</v>
      </c>
      <c r="C3" s="21"/>
      <c r="D3" s="21"/>
      <c r="E3" s="21"/>
      <c r="F3" s="21"/>
      <c r="G3" s="21"/>
      <c r="H3" s="21"/>
      <c r="I3" s="22"/>
      <c r="J3" s="22"/>
    </row>
    <row r="4" spans="2:10" x14ac:dyDescent="0.35">
      <c r="B4" s="21"/>
      <c r="C4" s="21"/>
      <c r="D4" s="21"/>
      <c r="E4" s="21"/>
      <c r="F4" s="21"/>
      <c r="G4" s="21"/>
      <c r="H4" s="21"/>
      <c r="I4" s="22"/>
      <c r="J4" s="22"/>
    </row>
    <row r="5" spans="2:10" x14ac:dyDescent="0.35">
      <c r="B5" s="21"/>
      <c r="C5" s="21"/>
      <c r="D5" s="21"/>
      <c r="E5" s="21"/>
      <c r="F5" s="21"/>
      <c r="G5" s="21"/>
      <c r="H5" s="21"/>
      <c r="I5" s="22"/>
      <c r="J5" s="22"/>
    </row>
    <row r="6" spans="2:10" x14ac:dyDescent="0.35">
      <c r="B6" s="21"/>
      <c r="C6" s="21"/>
      <c r="D6" s="21"/>
      <c r="E6" s="21"/>
      <c r="F6" s="21"/>
      <c r="G6" s="21"/>
      <c r="H6" s="21"/>
      <c r="I6" s="22"/>
      <c r="J6" s="22"/>
    </row>
    <row r="7" spans="2:10" x14ac:dyDescent="0.35">
      <c r="B7" s="21"/>
      <c r="C7" s="21"/>
      <c r="D7" s="21"/>
      <c r="E7" s="21"/>
      <c r="F7" s="21"/>
      <c r="G7" s="21"/>
      <c r="H7" s="21"/>
      <c r="I7" s="22"/>
      <c r="J7" s="22"/>
    </row>
    <row r="8" spans="2:10" x14ac:dyDescent="0.35">
      <c r="B8" s="21"/>
      <c r="C8" s="21"/>
      <c r="D8" s="21"/>
      <c r="E8" s="21"/>
      <c r="F8" s="21"/>
      <c r="G8" s="21"/>
      <c r="H8" s="21"/>
      <c r="I8" s="22"/>
      <c r="J8" s="22"/>
    </row>
    <row r="9" spans="2:10" x14ac:dyDescent="0.35">
      <c r="B9" s="21"/>
      <c r="C9" s="21"/>
      <c r="D9" s="21"/>
      <c r="E9" s="21"/>
      <c r="F9" s="21"/>
      <c r="G9" s="21"/>
      <c r="H9" s="21"/>
      <c r="I9" s="22"/>
      <c r="J9" s="22"/>
    </row>
    <row r="10" spans="2:10" x14ac:dyDescent="0.35">
      <c r="B10" s="21"/>
      <c r="C10" s="21"/>
      <c r="D10" s="21"/>
      <c r="E10" s="21"/>
      <c r="F10" s="21"/>
      <c r="G10" s="21"/>
      <c r="H10" s="21"/>
      <c r="I10" s="22"/>
      <c r="J10" s="22"/>
    </row>
    <row r="11" spans="2:10" x14ac:dyDescent="0.35">
      <c r="B11" s="21"/>
      <c r="C11" s="21"/>
      <c r="D11" s="21"/>
      <c r="E11" s="21"/>
      <c r="F11" s="21"/>
      <c r="G11" s="21"/>
      <c r="H11" s="21"/>
      <c r="I11" s="22"/>
      <c r="J11" s="22"/>
    </row>
    <row r="12" spans="2:10" x14ac:dyDescent="0.35">
      <c r="B12" s="21"/>
      <c r="C12" s="21"/>
      <c r="D12" s="21"/>
      <c r="E12" s="21"/>
      <c r="F12" s="21"/>
      <c r="G12" s="21"/>
      <c r="H12" s="21"/>
      <c r="I12" s="22"/>
      <c r="J12" s="22"/>
    </row>
    <row r="14" spans="2:10" x14ac:dyDescent="0.35">
      <c r="B14" s="23" t="s">
        <v>279</v>
      </c>
      <c r="C14" s="23"/>
      <c r="D14" s="23"/>
      <c r="E14" s="23"/>
      <c r="F14" s="23"/>
      <c r="G14" s="23"/>
      <c r="H14" s="23"/>
      <c r="I14" s="22"/>
      <c r="J14" s="22"/>
    </row>
    <row r="15" spans="2:10" x14ac:dyDescent="0.35">
      <c r="B15" s="23"/>
      <c r="C15" s="23"/>
      <c r="D15" s="23"/>
      <c r="E15" s="23"/>
      <c r="F15" s="23"/>
      <c r="G15" s="23"/>
      <c r="H15" s="23"/>
      <c r="I15" s="22"/>
      <c r="J15" s="22"/>
    </row>
    <row r="16" spans="2:10" x14ac:dyDescent="0.35">
      <c r="B16" s="23"/>
      <c r="C16" s="23"/>
      <c r="D16" s="23"/>
      <c r="E16" s="23"/>
      <c r="F16" s="23"/>
      <c r="G16" s="23"/>
      <c r="H16" s="23"/>
      <c r="I16" s="22"/>
      <c r="J16" s="22"/>
    </row>
    <row r="17" spans="2:10" x14ac:dyDescent="0.35">
      <c r="B17" s="23"/>
      <c r="C17" s="23"/>
      <c r="D17" s="23"/>
      <c r="E17" s="23"/>
      <c r="F17" s="23"/>
      <c r="G17" s="23"/>
      <c r="H17" s="23"/>
      <c r="I17" s="22"/>
      <c r="J17" s="22"/>
    </row>
    <row r="18" spans="2:10" x14ac:dyDescent="0.35">
      <c r="B18" s="23"/>
      <c r="C18" s="23"/>
      <c r="D18" s="23"/>
      <c r="E18" s="23"/>
      <c r="F18" s="23"/>
      <c r="G18" s="23"/>
      <c r="H18" s="23"/>
      <c r="I18" s="22"/>
      <c r="J18" s="22"/>
    </row>
    <row r="19" spans="2:10" x14ac:dyDescent="0.35">
      <c r="B19" s="23"/>
      <c r="C19" s="23"/>
      <c r="D19" s="23"/>
      <c r="E19" s="23"/>
      <c r="F19" s="23"/>
      <c r="G19" s="23"/>
      <c r="H19" s="23"/>
      <c r="I19" s="22"/>
      <c r="J19" s="22"/>
    </row>
    <row r="20" spans="2:10" x14ac:dyDescent="0.35">
      <c r="B20" s="23"/>
      <c r="C20" s="23"/>
      <c r="D20" s="23"/>
      <c r="E20" s="23"/>
      <c r="F20" s="23"/>
      <c r="G20" s="23"/>
      <c r="H20" s="23"/>
      <c r="I20" s="22"/>
      <c r="J20" s="22"/>
    </row>
  </sheetData>
  <mergeCells count="2">
    <mergeCell ref="B3:J12"/>
    <mergeCell ref="B14:J2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95737-F195-4C41-8BAF-6EE1632C5C77}">
  <dimension ref="B1:J83"/>
  <sheetViews>
    <sheetView showGridLines="0" zoomScale="85" zoomScaleNormal="85" workbookViewId="0">
      <pane xSplit="2" ySplit="5" topLeftCell="C6" activePane="bottomRight" state="frozen"/>
      <selection pane="topRight" activeCell="E1" sqref="E1"/>
      <selection pane="bottomLeft" activeCell="A8" sqref="A8"/>
      <selection pane="bottomRight" activeCell="C6" sqref="C6:C12"/>
    </sheetView>
  </sheetViews>
  <sheetFormatPr defaultColWidth="8.81640625" defaultRowHeight="14.5" x14ac:dyDescent="0.35"/>
  <cols>
    <col min="1" max="1" width="1.453125" customWidth="1"/>
    <col min="2" max="2" width="19.6328125" customWidth="1"/>
    <col min="3" max="3" width="17.36328125" style="1" customWidth="1"/>
    <col min="4" max="4" width="14.453125" bestFit="1" customWidth="1"/>
    <col min="5" max="5" width="19.6328125" bestFit="1" customWidth="1"/>
    <col min="6" max="6" width="43.36328125" customWidth="1"/>
    <col min="7" max="7" width="22.453125" customWidth="1"/>
    <col min="8" max="8" width="21.81640625" customWidth="1"/>
    <col min="9" max="9" width="27.81640625" bestFit="1" customWidth="1"/>
    <col min="10" max="10" width="69.81640625" customWidth="1"/>
  </cols>
  <sheetData>
    <row r="1" spans="2:10" x14ac:dyDescent="0.35">
      <c r="C1"/>
    </row>
    <row r="2" spans="2:10" ht="21" x14ac:dyDescent="0.5">
      <c r="C2" s="2" t="s">
        <v>280</v>
      </c>
    </row>
    <row r="3" spans="2:10" x14ac:dyDescent="0.35">
      <c r="C3" s="3">
        <f ca="1">TODAY()</f>
        <v>43601</v>
      </c>
    </row>
    <row r="4" spans="2:10" x14ac:dyDescent="0.35">
      <c r="C4" t="s">
        <v>0</v>
      </c>
    </row>
    <row r="5" spans="2:10" s="5" customFormat="1" ht="43.5" x14ac:dyDescent="0.35">
      <c r="B5" s="6" t="s">
        <v>1</v>
      </c>
      <c r="C5" s="6" t="s">
        <v>2</v>
      </c>
      <c r="D5" s="6" t="s">
        <v>3</v>
      </c>
      <c r="E5" s="6" t="s">
        <v>4</v>
      </c>
      <c r="F5" s="6" t="s">
        <v>264</v>
      </c>
      <c r="G5" s="6" t="s">
        <v>5</v>
      </c>
      <c r="H5" s="6" t="s">
        <v>6</v>
      </c>
      <c r="I5" s="6" t="s">
        <v>7</v>
      </c>
      <c r="J5" s="6" t="s">
        <v>8</v>
      </c>
    </row>
    <row r="6" spans="2:10" ht="15.75" customHeight="1" x14ac:dyDescent="0.35">
      <c r="B6" s="30" t="s">
        <v>9</v>
      </c>
      <c r="C6" s="33">
        <v>661061000</v>
      </c>
      <c r="D6" s="58">
        <v>195774000</v>
      </c>
      <c r="E6" s="61">
        <v>-21907000</v>
      </c>
      <c r="F6" s="24" t="s">
        <v>10</v>
      </c>
      <c r="G6" s="24" t="s">
        <v>11</v>
      </c>
      <c r="H6" s="24" t="s">
        <v>12</v>
      </c>
      <c r="I6" s="7" t="s">
        <v>13</v>
      </c>
      <c r="J6" s="24" t="s">
        <v>14</v>
      </c>
    </row>
    <row r="7" spans="2:10" x14ac:dyDescent="0.35">
      <c r="B7" s="31"/>
      <c r="C7" s="66"/>
      <c r="D7" s="65"/>
      <c r="E7" s="62"/>
      <c r="F7" s="42"/>
      <c r="G7" s="42"/>
      <c r="H7" s="25"/>
      <c r="I7" s="8" t="s">
        <v>15</v>
      </c>
      <c r="J7" s="55"/>
    </row>
    <row r="8" spans="2:10" x14ac:dyDescent="0.35">
      <c r="B8" s="31"/>
      <c r="C8" s="66"/>
      <c r="D8" s="65"/>
      <c r="E8" s="62"/>
      <c r="F8" s="42"/>
      <c r="G8" s="42"/>
      <c r="H8" s="25"/>
      <c r="I8" s="8" t="s">
        <v>16</v>
      </c>
      <c r="J8" s="55"/>
    </row>
    <row r="9" spans="2:10" x14ac:dyDescent="0.35">
      <c r="B9" s="31"/>
      <c r="C9" s="66"/>
      <c r="D9" s="65"/>
      <c r="E9" s="62"/>
      <c r="F9" s="42"/>
      <c r="G9" s="42"/>
      <c r="H9" s="25"/>
      <c r="I9" s="8" t="s">
        <v>17</v>
      </c>
      <c r="J9" s="55"/>
    </row>
    <row r="10" spans="2:10" x14ac:dyDescent="0.35">
      <c r="B10" s="31"/>
      <c r="C10" s="66"/>
      <c r="D10" s="65"/>
      <c r="E10" s="62"/>
      <c r="F10" s="42"/>
      <c r="G10" s="42"/>
      <c r="H10" s="25"/>
      <c r="I10" s="8" t="s">
        <v>18</v>
      </c>
      <c r="J10" s="55"/>
    </row>
    <row r="11" spans="2:10" x14ac:dyDescent="0.35">
      <c r="B11" s="31"/>
      <c r="C11" s="66"/>
      <c r="D11" s="65"/>
      <c r="E11" s="62"/>
      <c r="F11" s="42"/>
      <c r="G11" s="42"/>
      <c r="H11" s="25"/>
      <c r="I11" s="8" t="s">
        <v>19</v>
      </c>
      <c r="J11" s="55"/>
    </row>
    <row r="12" spans="2:10" x14ac:dyDescent="0.35">
      <c r="B12" s="31"/>
      <c r="C12" s="66"/>
      <c r="D12" s="65"/>
      <c r="E12" s="62"/>
      <c r="F12" s="42"/>
      <c r="G12" s="43"/>
      <c r="H12" s="26"/>
      <c r="I12" s="8" t="s">
        <v>20</v>
      </c>
      <c r="J12" s="55"/>
    </row>
    <row r="13" spans="2:10" x14ac:dyDescent="0.35">
      <c r="B13" s="30" t="s">
        <v>21</v>
      </c>
      <c r="C13" s="33">
        <v>826834000</v>
      </c>
      <c r="D13" s="54" t="s">
        <v>22</v>
      </c>
      <c r="E13" s="36">
        <v>37509000</v>
      </c>
      <c r="F13" s="24" t="s">
        <v>263</v>
      </c>
      <c r="G13" s="24" t="s">
        <v>262</v>
      </c>
      <c r="H13" s="24" t="s">
        <v>24</v>
      </c>
      <c r="I13" s="7" t="s">
        <v>25</v>
      </c>
      <c r="J13" s="24" t="s">
        <v>261</v>
      </c>
    </row>
    <row r="14" spans="2:10" x14ac:dyDescent="0.35">
      <c r="B14" s="31"/>
      <c r="C14" s="47"/>
      <c r="D14" s="47"/>
      <c r="E14" s="49"/>
      <c r="F14" s="25"/>
      <c r="G14" s="42"/>
      <c r="H14" s="25"/>
      <c r="I14" s="8" t="s">
        <v>26</v>
      </c>
      <c r="J14" s="25"/>
    </row>
    <row r="15" spans="2:10" x14ac:dyDescent="0.35">
      <c r="B15" s="31"/>
      <c r="C15" s="47"/>
      <c r="D15" s="47"/>
      <c r="E15" s="49"/>
      <c r="F15" s="25"/>
      <c r="G15" s="42"/>
      <c r="H15" s="25"/>
      <c r="I15" s="8" t="s">
        <v>27</v>
      </c>
      <c r="J15" s="25"/>
    </row>
    <row r="16" spans="2:10" x14ac:dyDescent="0.35">
      <c r="B16" s="31"/>
      <c r="C16" s="47"/>
      <c r="D16" s="47"/>
      <c r="E16" s="49"/>
      <c r="F16" s="25"/>
      <c r="G16" s="42"/>
      <c r="H16" s="25"/>
      <c r="I16" s="8" t="s">
        <v>28</v>
      </c>
      <c r="J16" s="25"/>
    </row>
    <row r="17" spans="2:10" x14ac:dyDescent="0.35">
      <c r="B17" s="31"/>
      <c r="C17" s="47"/>
      <c r="D17" s="47"/>
      <c r="E17" s="49"/>
      <c r="F17" s="25"/>
      <c r="G17" s="42"/>
      <c r="H17" s="25"/>
      <c r="I17" s="8" t="s">
        <v>29</v>
      </c>
      <c r="J17" s="25"/>
    </row>
    <row r="18" spans="2:10" x14ac:dyDescent="0.35">
      <c r="B18" s="31"/>
      <c r="C18" s="47"/>
      <c r="D18" s="47"/>
      <c r="E18" s="49"/>
      <c r="F18" s="25"/>
      <c r="G18" s="42"/>
      <c r="H18" s="25"/>
      <c r="I18" s="8" t="s">
        <v>30</v>
      </c>
      <c r="J18" s="25"/>
    </row>
    <row r="19" spans="2:10" x14ac:dyDescent="0.35">
      <c r="B19" s="31"/>
      <c r="C19" s="47"/>
      <c r="D19" s="47"/>
      <c r="E19" s="49"/>
      <c r="F19" s="25"/>
      <c r="G19" s="42"/>
      <c r="H19" s="25"/>
      <c r="I19" s="8" t="s">
        <v>31</v>
      </c>
      <c r="J19" s="25"/>
    </row>
    <row r="20" spans="2:10" x14ac:dyDescent="0.35">
      <c r="B20" s="32"/>
      <c r="C20" s="48"/>
      <c r="D20" s="48"/>
      <c r="E20" s="50"/>
      <c r="F20" s="26"/>
      <c r="G20" s="43"/>
      <c r="H20" s="26"/>
      <c r="I20" s="9" t="s">
        <v>32</v>
      </c>
      <c r="J20" s="26"/>
    </row>
    <row r="21" spans="2:10" ht="15" customHeight="1" x14ac:dyDescent="0.35">
      <c r="B21" s="30" t="s">
        <v>33</v>
      </c>
      <c r="C21" s="33">
        <v>1004454000</v>
      </c>
      <c r="D21" s="58">
        <v>111345000</v>
      </c>
      <c r="E21" s="61">
        <v>-106352000</v>
      </c>
      <c r="F21" s="24" t="s">
        <v>260</v>
      </c>
      <c r="G21" s="24" t="s">
        <v>34</v>
      </c>
      <c r="H21" s="27" t="s">
        <v>35</v>
      </c>
      <c r="I21" s="7" t="s">
        <v>36</v>
      </c>
      <c r="J21" s="24" t="s">
        <v>259</v>
      </c>
    </row>
    <row r="22" spans="2:10" x14ac:dyDescent="0.35">
      <c r="B22" s="31"/>
      <c r="C22" s="34"/>
      <c r="D22" s="59"/>
      <c r="E22" s="63"/>
      <c r="F22" s="42"/>
      <c r="G22" s="42"/>
      <c r="H22" s="55"/>
      <c r="I22" s="8" t="s">
        <v>37</v>
      </c>
      <c r="J22" s="42"/>
    </row>
    <row r="23" spans="2:10" x14ac:dyDescent="0.35">
      <c r="B23" s="31"/>
      <c r="C23" s="34"/>
      <c r="D23" s="59"/>
      <c r="E23" s="63"/>
      <c r="F23" s="42"/>
      <c r="G23" s="42"/>
      <c r="H23" s="55"/>
      <c r="I23" s="8" t="s">
        <v>38</v>
      </c>
      <c r="J23" s="42"/>
    </row>
    <row r="24" spans="2:10" x14ac:dyDescent="0.35">
      <c r="B24" s="31"/>
      <c r="C24" s="34"/>
      <c r="D24" s="59"/>
      <c r="E24" s="63"/>
      <c r="F24" s="42"/>
      <c r="G24" s="42"/>
      <c r="H24" s="55"/>
      <c r="I24" s="8" t="s">
        <v>39</v>
      </c>
      <c r="J24" s="42"/>
    </row>
    <row r="25" spans="2:10" x14ac:dyDescent="0.35">
      <c r="B25" s="31"/>
      <c r="C25" s="34"/>
      <c r="D25" s="59"/>
      <c r="E25" s="63"/>
      <c r="F25" s="42"/>
      <c r="G25" s="42"/>
      <c r="H25" s="55"/>
      <c r="I25" s="8" t="s">
        <v>40</v>
      </c>
      <c r="J25" s="42"/>
    </row>
    <row r="26" spans="2:10" x14ac:dyDescent="0.35">
      <c r="B26" s="31"/>
      <c r="C26" s="34"/>
      <c r="D26" s="59"/>
      <c r="E26" s="63"/>
      <c r="F26" s="42"/>
      <c r="G26" s="42"/>
      <c r="H26" s="55"/>
      <c r="I26" s="8" t="s">
        <v>41</v>
      </c>
      <c r="J26" s="42"/>
    </row>
    <row r="27" spans="2:10" x14ac:dyDescent="0.35">
      <c r="B27" s="31"/>
      <c r="C27" s="34"/>
      <c r="D27" s="59"/>
      <c r="E27" s="63"/>
      <c r="F27" s="42"/>
      <c r="G27" s="42"/>
      <c r="H27" s="55"/>
      <c r="I27" s="8" t="s">
        <v>42</v>
      </c>
      <c r="J27" s="42"/>
    </row>
    <row r="28" spans="2:10" x14ac:dyDescent="0.35">
      <c r="B28" s="31"/>
      <c r="C28" s="34"/>
      <c r="D28" s="59"/>
      <c r="E28" s="63"/>
      <c r="F28" s="42"/>
      <c r="G28" s="42"/>
      <c r="H28" s="55"/>
      <c r="I28" s="8" t="s">
        <v>43</v>
      </c>
      <c r="J28" s="42"/>
    </row>
    <row r="29" spans="2:10" x14ac:dyDescent="0.35">
      <c r="B29" s="32"/>
      <c r="C29" s="35"/>
      <c r="D29" s="60"/>
      <c r="E29" s="64"/>
      <c r="F29" s="43"/>
      <c r="G29" s="43"/>
      <c r="H29" s="56"/>
      <c r="I29" s="9" t="s">
        <v>44</v>
      </c>
      <c r="J29" s="43"/>
    </row>
    <row r="30" spans="2:10" x14ac:dyDescent="0.35">
      <c r="B30" s="30" t="s">
        <v>45</v>
      </c>
      <c r="C30" s="33">
        <v>1185469000</v>
      </c>
      <c r="D30" s="58">
        <v>293569000</v>
      </c>
      <c r="E30" s="61">
        <v>66485000</v>
      </c>
      <c r="F30" s="24" t="s">
        <v>265</v>
      </c>
      <c r="G30" s="24" t="s">
        <v>46</v>
      </c>
      <c r="H30" s="24" t="s">
        <v>47</v>
      </c>
      <c r="I30" s="7" t="s">
        <v>48</v>
      </c>
      <c r="J30" s="24" t="s">
        <v>266</v>
      </c>
    </row>
    <row r="31" spans="2:10" x14ac:dyDescent="0.35">
      <c r="B31" s="31"/>
      <c r="C31" s="34"/>
      <c r="D31" s="59"/>
      <c r="E31" s="63"/>
      <c r="F31" s="42"/>
      <c r="G31" s="42"/>
      <c r="H31" s="25"/>
      <c r="I31" s="8" t="s">
        <v>49</v>
      </c>
      <c r="J31" s="42"/>
    </row>
    <row r="32" spans="2:10" x14ac:dyDescent="0.35">
      <c r="B32" s="31"/>
      <c r="C32" s="34"/>
      <c r="D32" s="59"/>
      <c r="E32" s="63"/>
      <c r="F32" s="42"/>
      <c r="G32" s="42"/>
      <c r="H32" s="25"/>
      <c r="I32" s="8" t="s">
        <v>50</v>
      </c>
      <c r="J32" s="42"/>
    </row>
    <row r="33" spans="2:10" x14ac:dyDescent="0.35">
      <c r="B33" s="31"/>
      <c r="C33" s="34"/>
      <c r="D33" s="59"/>
      <c r="E33" s="63"/>
      <c r="F33" s="42"/>
      <c r="G33" s="42"/>
      <c r="H33" s="25"/>
      <c r="I33" s="8" t="s">
        <v>51</v>
      </c>
      <c r="J33" s="42"/>
    </row>
    <row r="34" spans="2:10" x14ac:dyDescent="0.35">
      <c r="B34" s="31"/>
      <c r="C34" s="34"/>
      <c r="D34" s="59"/>
      <c r="E34" s="63"/>
      <c r="F34" s="42"/>
      <c r="G34" s="42"/>
      <c r="H34" s="25"/>
      <c r="I34" s="8" t="s">
        <v>52</v>
      </c>
      <c r="J34" s="42"/>
    </row>
    <row r="35" spans="2:10" x14ac:dyDescent="0.35">
      <c r="B35" s="31"/>
      <c r="C35" s="34"/>
      <c r="D35" s="59"/>
      <c r="E35" s="63"/>
      <c r="F35" s="42"/>
      <c r="G35" s="42"/>
      <c r="H35" s="25"/>
      <c r="I35" s="8" t="s">
        <v>53</v>
      </c>
      <c r="J35" s="42"/>
    </row>
    <row r="36" spans="2:10" x14ac:dyDescent="0.35">
      <c r="B36" s="31"/>
      <c r="C36" s="34"/>
      <c r="D36" s="59"/>
      <c r="E36" s="63"/>
      <c r="F36" s="42"/>
      <c r="G36" s="42"/>
      <c r="H36" s="25"/>
      <c r="I36" s="8" t="s">
        <v>54</v>
      </c>
      <c r="J36" s="42"/>
    </row>
    <row r="37" spans="2:10" x14ac:dyDescent="0.35">
      <c r="B37" s="31"/>
      <c r="C37" s="34"/>
      <c r="D37" s="59"/>
      <c r="E37" s="63"/>
      <c r="F37" s="42"/>
      <c r="G37" s="42"/>
      <c r="H37" s="25"/>
      <c r="I37" s="8" t="s">
        <v>55</v>
      </c>
      <c r="J37" s="42"/>
    </row>
    <row r="38" spans="2:10" x14ac:dyDescent="0.35">
      <c r="B38" s="32"/>
      <c r="C38" s="35"/>
      <c r="D38" s="60"/>
      <c r="E38" s="64"/>
      <c r="F38" s="43"/>
      <c r="G38" s="43"/>
      <c r="H38" s="26"/>
      <c r="I38" s="9" t="s">
        <v>56</v>
      </c>
      <c r="J38" s="43"/>
    </row>
    <row r="39" spans="2:10" x14ac:dyDescent="0.35">
      <c r="B39" s="30" t="s">
        <v>57</v>
      </c>
      <c r="C39" s="33">
        <v>973974000</v>
      </c>
      <c r="D39" s="58">
        <v>186829000</v>
      </c>
      <c r="E39" s="61">
        <v>13951000</v>
      </c>
      <c r="F39" s="67" t="s">
        <v>23</v>
      </c>
      <c r="G39" s="24" t="s">
        <v>262</v>
      </c>
      <c r="H39" s="24" t="s">
        <v>58</v>
      </c>
      <c r="I39" s="7" t="s">
        <v>59</v>
      </c>
      <c r="J39" s="24" t="s">
        <v>274</v>
      </c>
    </row>
    <row r="40" spans="2:10" x14ac:dyDescent="0.35">
      <c r="B40" s="31"/>
      <c r="C40" s="34"/>
      <c r="D40" s="59"/>
      <c r="E40" s="63"/>
      <c r="F40" s="65"/>
      <c r="G40" s="42"/>
      <c r="H40" s="42"/>
      <c r="I40" s="8" t="s">
        <v>60</v>
      </c>
      <c r="J40" s="42"/>
    </row>
    <row r="41" spans="2:10" x14ac:dyDescent="0.35">
      <c r="B41" s="31"/>
      <c r="C41" s="34"/>
      <c r="D41" s="59"/>
      <c r="E41" s="63"/>
      <c r="F41" s="65"/>
      <c r="G41" s="42"/>
      <c r="H41" s="42"/>
      <c r="I41" s="8" t="s">
        <v>61</v>
      </c>
      <c r="J41" s="42"/>
    </row>
    <row r="42" spans="2:10" x14ac:dyDescent="0.35">
      <c r="B42" s="31"/>
      <c r="C42" s="34"/>
      <c r="D42" s="59"/>
      <c r="E42" s="63"/>
      <c r="F42" s="65"/>
      <c r="G42" s="42"/>
      <c r="H42" s="42"/>
      <c r="I42" s="8" t="s">
        <v>62</v>
      </c>
      <c r="J42" s="42"/>
    </row>
    <row r="43" spans="2:10" x14ac:dyDescent="0.35">
      <c r="B43" s="31"/>
      <c r="C43" s="34"/>
      <c r="D43" s="59"/>
      <c r="E43" s="63"/>
      <c r="F43" s="65"/>
      <c r="G43" s="42"/>
      <c r="H43" s="42"/>
      <c r="I43" s="8" t="s">
        <v>63</v>
      </c>
      <c r="J43" s="42"/>
    </row>
    <row r="44" spans="2:10" x14ac:dyDescent="0.35">
      <c r="B44" s="31"/>
      <c r="C44" s="34"/>
      <c r="D44" s="59"/>
      <c r="E44" s="63"/>
      <c r="F44" s="65"/>
      <c r="G44" s="42"/>
      <c r="H44" s="42"/>
      <c r="I44" s="8" t="s">
        <v>64</v>
      </c>
      <c r="J44" s="42"/>
    </row>
    <row r="45" spans="2:10" x14ac:dyDescent="0.35">
      <c r="B45" s="32"/>
      <c r="C45" s="35"/>
      <c r="D45" s="60"/>
      <c r="E45" s="64"/>
      <c r="F45" s="68"/>
      <c r="G45" s="43"/>
      <c r="H45" s="43"/>
      <c r="I45" s="9" t="s">
        <v>65</v>
      </c>
      <c r="J45" s="43"/>
    </row>
    <row r="46" spans="2:10" x14ac:dyDescent="0.35">
      <c r="B46" s="30" t="s">
        <v>66</v>
      </c>
      <c r="C46" s="33">
        <v>880864000</v>
      </c>
      <c r="D46" s="33">
        <v>151960000</v>
      </c>
      <c r="E46" s="36">
        <v>43035000</v>
      </c>
      <c r="F46" s="72" t="s">
        <v>267</v>
      </c>
      <c r="G46" s="24" t="s">
        <v>269</v>
      </c>
      <c r="H46" s="69" t="s">
        <v>67</v>
      </c>
      <c r="I46" s="7" t="s">
        <v>68</v>
      </c>
      <c r="J46" s="24" t="s">
        <v>268</v>
      </c>
    </row>
    <row r="47" spans="2:10" x14ac:dyDescent="0.35">
      <c r="B47" s="31"/>
      <c r="C47" s="47"/>
      <c r="D47" s="47"/>
      <c r="E47" s="49"/>
      <c r="F47" s="42"/>
      <c r="G47" s="25"/>
      <c r="H47" s="70"/>
      <c r="I47" s="8" t="s">
        <v>69</v>
      </c>
      <c r="J47" s="55"/>
    </row>
    <row r="48" spans="2:10" x14ac:dyDescent="0.35">
      <c r="B48" s="31"/>
      <c r="C48" s="47"/>
      <c r="D48" s="47"/>
      <c r="E48" s="49"/>
      <c r="F48" s="42"/>
      <c r="G48" s="25"/>
      <c r="H48" s="70"/>
      <c r="I48" s="8" t="s">
        <v>70</v>
      </c>
      <c r="J48" s="55"/>
    </row>
    <row r="49" spans="2:10" x14ac:dyDescent="0.35">
      <c r="B49" s="31"/>
      <c r="C49" s="47"/>
      <c r="D49" s="47"/>
      <c r="E49" s="49"/>
      <c r="F49" s="42"/>
      <c r="G49" s="25"/>
      <c r="H49" s="70"/>
      <c r="I49" s="8" t="s">
        <v>71</v>
      </c>
      <c r="J49" s="55"/>
    </row>
    <row r="50" spans="2:10" x14ac:dyDescent="0.35">
      <c r="B50" s="31"/>
      <c r="C50" s="47"/>
      <c r="D50" s="47"/>
      <c r="E50" s="49"/>
      <c r="F50" s="42"/>
      <c r="G50" s="25"/>
      <c r="H50" s="70"/>
      <c r="I50" s="8" t="s">
        <v>72</v>
      </c>
      <c r="J50" s="55"/>
    </row>
    <row r="51" spans="2:10" x14ac:dyDescent="0.35">
      <c r="B51" s="31"/>
      <c r="C51" s="47"/>
      <c r="D51" s="47"/>
      <c r="E51" s="49"/>
      <c r="F51" s="42"/>
      <c r="G51" s="25"/>
      <c r="H51" s="70"/>
      <c r="I51" s="8" t="s">
        <v>73</v>
      </c>
      <c r="J51" s="55"/>
    </row>
    <row r="52" spans="2:10" x14ac:dyDescent="0.35">
      <c r="B52" s="31"/>
      <c r="C52" s="47"/>
      <c r="D52" s="47"/>
      <c r="E52" s="49"/>
      <c r="F52" s="42"/>
      <c r="G52" s="25"/>
      <c r="H52" s="70"/>
      <c r="I52" s="8" t="s">
        <v>74</v>
      </c>
      <c r="J52" s="55"/>
    </row>
    <row r="53" spans="2:10" x14ac:dyDescent="0.35">
      <c r="B53" s="31"/>
      <c r="C53" s="47"/>
      <c r="D53" s="47"/>
      <c r="E53" s="49"/>
      <c r="F53" s="42"/>
      <c r="G53" s="25"/>
      <c r="H53" s="70"/>
      <c r="I53" s="8" t="s">
        <v>75</v>
      </c>
      <c r="J53" s="55"/>
    </row>
    <row r="54" spans="2:10" x14ac:dyDescent="0.35">
      <c r="B54" s="31"/>
      <c r="C54" s="47"/>
      <c r="D54" s="47"/>
      <c r="E54" s="49"/>
      <c r="F54" s="42"/>
      <c r="G54" s="25"/>
      <c r="H54" s="70"/>
      <c r="I54" s="8" t="s">
        <v>76</v>
      </c>
      <c r="J54" s="55"/>
    </row>
    <row r="55" spans="2:10" x14ac:dyDescent="0.35">
      <c r="B55" s="32"/>
      <c r="C55" s="48"/>
      <c r="D55" s="48"/>
      <c r="E55" s="50"/>
      <c r="F55" s="43"/>
      <c r="G55" s="26"/>
      <c r="H55" s="71"/>
      <c r="I55" s="9" t="s">
        <v>77</v>
      </c>
      <c r="J55" s="56"/>
    </row>
    <row r="56" spans="2:10" ht="19.5" customHeight="1" x14ac:dyDescent="0.35">
      <c r="B56" s="30" t="s">
        <v>78</v>
      </c>
      <c r="C56" s="33">
        <v>863377000</v>
      </c>
      <c r="D56" s="33">
        <v>166832000</v>
      </c>
      <c r="E56" s="36">
        <v>27560000</v>
      </c>
      <c r="F56" s="24" t="s">
        <v>79</v>
      </c>
      <c r="G56" s="24" t="s">
        <v>262</v>
      </c>
      <c r="H56" s="27" t="s">
        <v>80</v>
      </c>
      <c r="I56" s="7" t="s">
        <v>81</v>
      </c>
      <c r="J56" s="24" t="s">
        <v>270</v>
      </c>
    </row>
    <row r="57" spans="2:10" ht="19.5" customHeight="1" x14ac:dyDescent="0.35">
      <c r="B57" s="31"/>
      <c r="C57" s="34"/>
      <c r="D57" s="34"/>
      <c r="E57" s="37"/>
      <c r="F57" s="42"/>
      <c r="G57" s="42"/>
      <c r="H57" s="55"/>
      <c r="I57" s="8" t="s">
        <v>82</v>
      </c>
      <c r="J57" s="25"/>
    </row>
    <row r="58" spans="2:10" ht="19.5" customHeight="1" x14ac:dyDescent="0.35">
      <c r="B58" s="31"/>
      <c r="C58" s="34"/>
      <c r="D58" s="34"/>
      <c r="E58" s="37"/>
      <c r="F58" s="42"/>
      <c r="G58" s="42"/>
      <c r="H58" s="55"/>
      <c r="I58" s="8" t="s">
        <v>83</v>
      </c>
      <c r="J58" s="25"/>
    </row>
    <row r="59" spans="2:10" ht="19.5" customHeight="1" x14ac:dyDescent="0.35">
      <c r="B59" s="31"/>
      <c r="C59" s="34"/>
      <c r="D59" s="34"/>
      <c r="E59" s="37"/>
      <c r="F59" s="42"/>
      <c r="G59" s="42"/>
      <c r="H59" s="55"/>
      <c r="I59" s="8" t="s">
        <v>84</v>
      </c>
      <c r="J59" s="25"/>
    </row>
    <row r="60" spans="2:10" ht="19.5" customHeight="1" x14ac:dyDescent="0.35">
      <c r="B60" s="31"/>
      <c r="C60" s="34"/>
      <c r="D60" s="34"/>
      <c r="E60" s="37"/>
      <c r="F60" s="42"/>
      <c r="G60" s="42"/>
      <c r="H60" s="55"/>
      <c r="I60" s="8" t="s">
        <v>85</v>
      </c>
      <c r="J60" s="25"/>
    </row>
    <row r="61" spans="2:10" ht="19.5" customHeight="1" x14ac:dyDescent="0.35">
      <c r="B61" s="31"/>
      <c r="C61" s="34"/>
      <c r="D61" s="34"/>
      <c r="E61" s="37"/>
      <c r="F61" s="42"/>
      <c r="G61" s="42"/>
      <c r="H61" s="55"/>
      <c r="I61" s="8" t="s">
        <v>86</v>
      </c>
      <c r="J61" s="25"/>
    </row>
    <row r="62" spans="2:10" ht="19.5" customHeight="1" x14ac:dyDescent="0.35">
      <c r="B62" s="32"/>
      <c r="C62" s="35"/>
      <c r="D62" s="35"/>
      <c r="E62" s="38"/>
      <c r="F62" s="43"/>
      <c r="G62" s="43"/>
      <c r="H62" s="56"/>
      <c r="I62" s="9" t="s">
        <v>87</v>
      </c>
      <c r="J62" s="26"/>
    </row>
    <row r="63" spans="2:10" ht="18" customHeight="1" x14ac:dyDescent="0.35">
      <c r="B63" s="44" t="s">
        <v>88</v>
      </c>
      <c r="C63" s="33">
        <v>893208000</v>
      </c>
      <c r="D63" s="33">
        <v>183854000</v>
      </c>
      <c r="E63" s="36">
        <v>4592000</v>
      </c>
      <c r="F63" s="57" t="s">
        <v>271</v>
      </c>
      <c r="G63" s="24" t="s">
        <v>23</v>
      </c>
      <c r="H63" s="27" t="s">
        <v>89</v>
      </c>
      <c r="I63" s="7" t="s">
        <v>90</v>
      </c>
      <c r="J63" s="24" t="s">
        <v>272</v>
      </c>
    </row>
    <row r="64" spans="2:10" ht="18" customHeight="1" x14ac:dyDescent="0.35">
      <c r="B64" s="45"/>
      <c r="C64" s="34"/>
      <c r="D64" s="34"/>
      <c r="E64" s="37"/>
      <c r="F64" s="57"/>
      <c r="G64" s="25"/>
      <c r="H64" s="55"/>
      <c r="I64" s="8" t="s">
        <v>91</v>
      </c>
      <c r="J64" s="42"/>
    </row>
    <row r="65" spans="2:10" ht="18" customHeight="1" x14ac:dyDescent="0.35">
      <c r="B65" s="45"/>
      <c r="C65" s="34"/>
      <c r="D65" s="34"/>
      <c r="E65" s="37"/>
      <c r="F65" s="57"/>
      <c r="G65" s="25"/>
      <c r="H65" s="55"/>
      <c r="I65" s="8" t="s">
        <v>92</v>
      </c>
      <c r="J65" s="42"/>
    </row>
    <row r="66" spans="2:10" ht="18" customHeight="1" x14ac:dyDescent="0.35">
      <c r="B66" s="45"/>
      <c r="C66" s="34"/>
      <c r="D66" s="34"/>
      <c r="E66" s="37"/>
      <c r="F66" s="57"/>
      <c r="G66" s="25"/>
      <c r="H66" s="55"/>
      <c r="I66" s="8" t="s">
        <v>93</v>
      </c>
      <c r="J66" s="42"/>
    </row>
    <row r="67" spans="2:10" ht="18" customHeight="1" x14ac:dyDescent="0.35">
      <c r="B67" s="45"/>
      <c r="C67" s="34"/>
      <c r="D67" s="34"/>
      <c r="E67" s="37"/>
      <c r="F67" s="57"/>
      <c r="G67" s="25"/>
      <c r="H67" s="55"/>
      <c r="I67" s="8" t="s">
        <v>94</v>
      </c>
      <c r="J67" s="42"/>
    </row>
    <row r="68" spans="2:10" ht="18" customHeight="1" x14ac:dyDescent="0.35">
      <c r="B68" s="45"/>
      <c r="C68" s="34"/>
      <c r="D68" s="34"/>
      <c r="E68" s="37"/>
      <c r="F68" s="57"/>
      <c r="G68" s="25"/>
      <c r="H68" s="55"/>
      <c r="I68" s="8" t="s">
        <v>95</v>
      </c>
      <c r="J68" s="42"/>
    </row>
    <row r="69" spans="2:10" ht="18" customHeight="1" x14ac:dyDescent="0.35">
      <c r="B69" s="45"/>
      <c r="C69" s="34"/>
      <c r="D69" s="34"/>
      <c r="E69" s="37"/>
      <c r="F69" s="57"/>
      <c r="G69" s="25"/>
      <c r="H69" s="55"/>
      <c r="I69" s="8" t="s">
        <v>96</v>
      </c>
      <c r="J69" s="42"/>
    </row>
    <row r="70" spans="2:10" ht="18" customHeight="1" x14ac:dyDescent="0.35">
      <c r="B70" s="46"/>
      <c r="C70" s="35"/>
      <c r="D70" s="35"/>
      <c r="E70" s="38"/>
      <c r="F70" s="57"/>
      <c r="G70" s="26"/>
      <c r="H70" s="56"/>
      <c r="I70" s="9" t="s">
        <v>97</v>
      </c>
      <c r="J70" s="43"/>
    </row>
    <row r="71" spans="2:10" x14ac:dyDescent="0.35">
      <c r="B71" s="44" t="s">
        <v>98</v>
      </c>
      <c r="C71" s="33">
        <v>840378000</v>
      </c>
      <c r="D71" s="33">
        <v>244505000</v>
      </c>
      <c r="E71" s="36">
        <v>110206000</v>
      </c>
      <c r="F71" s="51" t="s">
        <v>275</v>
      </c>
      <c r="G71" s="24" t="s">
        <v>262</v>
      </c>
      <c r="H71" s="24" t="s">
        <v>99</v>
      </c>
      <c r="I71" s="7" t="s">
        <v>100</v>
      </c>
      <c r="J71" s="54"/>
    </row>
    <row r="72" spans="2:10" x14ac:dyDescent="0.35">
      <c r="B72" s="45"/>
      <c r="C72" s="47"/>
      <c r="D72" s="47"/>
      <c r="E72" s="49"/>
      <c r="F72" s="52"/>
      <c r="G72" s="42"/>
      <c r="H72" s="25"/>
      <c r="I72" s="8" t="s">
        <v>101</v>
      </c>
      <c r="J72" s="47"/>
    </row>
    <row r="73" spans="2:10" x14ac:dyDescent="0.35">
      <c r="B73" s="45"/>
      <c r="C73" s="47"/>
      <c r="D73" s="47"/>
      <c r="E73" s="49"/>
      <c r="F73" s="52"/>
      <c r="G73" s="42"/>
      <c r="H73" s="25"/>
      <c r="I73" s="8" t="s">
        <v>102</v>
      </c>
      <c r="J73" s="47"/>
    </row>
    <row r="74" spans="2:10" x14ac:dyDescent="0.35">
      <c r="B74" s="45"/>
      <c r="C74" s="47"/>
      <c r="D74" s="47"/>
      <c r="E74" s="49"/>
      <c r="F74" s="52"/>
      <c r="G74" s="42"/>
      <c r="H74" s="25"/>
      <c r="I74" s="8" t="s">
        <v>103</v>
      </c>
      <c r="J74" s="47"/>
    </row>
    <row r="75" spans="2:10" x14ac:dyDescent="0.35">
      <c r="B75" s="45"/>
      <c r="C75" s="47"/>
      <c r="D75" s="47"/>
      <c r="E75" s="49"/>
      <c r="F75" s="52"/>
      <c r="G75" s="42"/>
      <c r="H75" s="25"/>
      <c r="I75" s="8" t="s">
        <v>104</v>
      </c>
      <c r="J75" s="47"/>
    </row>
    <row r="76" spans="2:10" x14ac:dyDescent="0.35">
      <c r="B76" s="45"/>
      <c r="C76" s="47"/>
      <c r="D76" s="47"/>
      <c r="E76" s="49"/>
      <c r="F76" s="52"/>
      <c r="G76" s="42"/>
      <c r="H76" s="25"/>
      <c r="I76" s="8" t="s">
        <v>105</v>
      </c>
      <c r="J76" s="47"/>
    </row>
    <row r="77" spans="2:10" x14ac:dyDescent="0.35">
      <c r="B77" s="46"/>
      <c r="C77" s="48"/>
      <c r="D77" s="48"/>
      <c r="E77" s="50"/>
      <c r="F77" s="53"/>
      <c r="G77" s="43"/>
      <c r="H77" s="26"/>
      <c r="I77" s="9" t="s">
        <v>106</v>
      </c>
      <c r="J77" s="48"/>
    </row>
    <row r="78" spans="2:10" ht="18" customHeight="1" x14ac:dyDescent="0.35">
      <c r="B78" s="30" t="s">
        <v>107</v>
      </c>
      <c r="C78" s="33">
        <v>713596000</v>
      </c>
      <c r="D78" s="33">
        <v>144358000</v>
      </c>
      <c r="E78" s="36">
        <v>29649000</v>
      </c>
      <c r="F78" s="39" t="s">
        <v>276</v>
      </c>
      <c r="G78" s="24" t="s">
        <v>262</v>
      </c>
      <c r="H78" s="27" t="s">
        <v>108</v>
      </c>
      <c r="I78" s="7" t="s">
        <v>109</v>
      </c>
      <c r="J78" s="27"/>
    </row>
    <row r="79" spans="2:10" ht="18" customHeight="1" x14ac:dyDescent="0.35">
      <c r="B79" s="31"/>
      <c r="C79" s="34"/>
      <c r="D79" s="34"/>
      <c r="E79" s="37"/>
      <c r="F79" s="40"/>
      <c r="G79" s="25"/>
      <c r="H79" s="28"/>
      <c r="I79" s="8" t="s">
        <v>110</v>
      </c>
      <c r="J79" s="28"/>
    </row>
    <row r="80" spans="2:10" ht="18" customHeight="1" x14ac:dyDescent="0.35">
      <c r="B80" s="31"/>
      <c r="C80" s="34"/>
      <c r="D80" s="34"/>
      <c r="E80" s="37"/>
      <c r="F80" s="40"/>
      <c r="G80" s="25"/>
      <c r="H80" s="28"/>
      <c r="I80" s="11" t="s">
        <v>111</v>
      </c>
      <c r="J80" s="28"/>
    </row>
    <row r="81" spans="2:10" ht="18" customHeight="1" x14ac:dyDescent="0.35">
      <c r="B81" s="31"/>
      <c r="C81" s="34"/>
      <c r="D81" s="34"/>
      <c r="E81" s="37"/>
      <c r="F81" s="40"/>
      <c r="G81" s="25"/>
      <c r="H81" s="28"/>
      <c r="I81" s="11" t="s">
        <v>112</v>
      </c>
      <c r="J81" s="28"/>
    </row>
    <row r="82" spans="2:10" ht="18" customHeight="1" x14ac:dyDescent="0.35">
      <c r="B82" s="31"/>
      <c r="C82" s="34"/>
      <c r="D82" s="34"/>
      <c r="E82" s="37"/>
      <c r="F82" s="40"/>
      <c r="G82" s="25"/>
      <c r="H82" s="28"/>
      <c r="I82" s="11" t="s">
        <v>113</v>
      </c>
      <c r="J82" s="28"/>
    </row>
    <row r="83" spans="2:10" ht="18" customHeight="1" x14ac:dyDescent="0.35">
      <c r="B83" s="32"/>
      <c r="C83" s="35"/>
      <c r="D83" s="35"/>
      <c r="E83" s="38"/>
      <c r="F83" s="41"/>
      <c r="G83" s="26"/>
      <c r="H83" s="29"/>
      <c r="I83" s="12" t="s">
        <v>114</v>
      </c>
      <c r="J83" s="29"/>
    </row>
  </sheetData>
  <mergeCells count="80">
    <mergeCell ref="J56:J62"/>
    <mergeCell ref="J46:J55"/>
    <mergeCell ref="B56:B62"/>
    <mergeCell ref="C56:C62"/>
    <mergeCell ref="D56:D62"/>
    <mergeCell ref="E56:E62"/>
    <mergeCell ref="F56:F62"/>
    <mergeCell ref="G56:G62"/>
    <mergeCell ref="H56:H62"/>
    <mergeCell ref="H46:H55"/>
    <mergeCell ref="B46:B55"/>
    <mergeCell ref="C46:C55"/>
    <mergeCell ref="D46:D55"/>
    <mergeCell ref="E46:E55"/>
    <mergeCell ref="F46:F55"/>
    <mergeCell ref="G46:G55"/>
    <mergeCell ref="H30:H38"/>
    <mergeCell ref="B30:B38"/>
    <mergeCell ref="J30:J38"/>
    <mergeCell ref="B39:B45"/>
    <mergeCell ref="C39:C45"/>
    <mergeCell ref="D39:D45"/>
    <mergeCell ref="E39:E45"/>
    <mergeCell ref="F39:F45"/>
    <mergeCell ref="G39:G45"/>
    <mergeCell ref="H39:H45"/>
    <mergeCell ref="J39:J45"/>
    <mergeCell ref="E30:E38"/>
    <mergeCell ref="F30:F38"/>
    <mergeCell ref="G30:G38"/>
    <mergeCell ref="J6:J12"/>
    <mergeCell ref="J13:J20"/>
    <mergeCell ref="C21:C29"/>
    <mergeCell ref="D21:D29"/>
    <mergeCell ref="E21:E29"/>
    <mergeCell ref="F21:F29"/>
    <mergeCell ref="H21:H29"/>
    <mergeCell ref="J21:J29"/>
    <mergeCell ref="C13:C20"/>
    <mergeCell ref="D13:D20"/>
    <mergeCell ref="E13:E20"/>
    <mergeCell ref="F13:F20"/>
    <mergeCell ref="H13:H20"/>
    <mergeCell ref="D6:D12"/>
    <mergeCell ref="H6:H12"/>
    <mergeCell ref="C6:C12"/>
    <mergeCell ref="B21:B29"/>
    <mergeCell ref="G6:G12"/>
    <mergeCell ref="G13:G20"/>
    <mergeCell ref="G21:G29"/>
    <mergeCell ref="C30:C38"/>
    <mergeCell ref="D30:D38"/>
    <mergeCell ref="B13:B20"/>
    <mergeCell ref="B6:B12"/>
    <mergeCell ref="E6:E12"/>
    <mergeCell ref="F6:F12"/>
    <mergeCell ref="J63:J70"/>
    <mergeCell ref="B71:B77"/>
    <mergeCell ref="C71:C77"/>
    <mergeCell ref="D71:D77"/>
    <mergeCell ref="E71:E77"/>
    <mergeCell ref="F71:F77"/>
    <mergeCell ref="G71:G77"/>
    <mergeCell ref="H71:H77"/>
    <mergeCell ref="J71:J77"/>
    <mergeCell ref="G63:G70"/>
    <mergeCell ref="H63:H70"/>
    <mergeCell ref="B63:B70"/>
    <mergeCell ref="C63:C70"/>
    <mergeCell ref="D63:D70"/>
    <mergeCell ref="E63:E70"/>
    <mergeCell ref="F63:F70"/>
    <mergeCell ref="G78:G83"/>
    <mergeCell ref="H78:H83"/>
    <mergeCell ref="J78:J83"/>
    <mergeCell ref="B78:B83"/>
    <mergeCell ref="C78:C83"/>
    <mergeCell ref="D78:D83"/>
    <mergeCell ref="E78:E83"/>
    <mergeCell ref="F78:F8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7AF41-299B-445D-9A02-9EF2FFAB59FE}">
  <dimension ref="B2:F109"/>
  <sheetViews>
    <sheetView showGridLines="0" zoomScale="70" zoomScaleNormal="70" workbookViewId="0">
      <selection activeCell="E16" sqref="E16"/>
    </sheetView>
  </sheetViews>
  <sheetFormatPr defaultColWidth="8.81640625" defaultRowHeight="14.5" x14ac:dyDescent="0.35"/>
  <cols>
    <col min="2" max="2" width="27.81640625" bestFit="1" customWidth="1"/>
    <col min="3" max="3" width="29.1796875" bestFit="1" customWidth="1"/>
    <col min="4" max="4" width="61.453125" bestFit="1" customWidth="1"/>
    <col min="5" max="5" width="43.36328125" customWidth="1"/>
  </cols>
  <sheetData>
    <row r="2" spans="2:5" x14ac:dyDescent="0.35">
      <c r="B2" s="1" t="s">
        <v>115</v>
      </c>
    </row>
    <row r="3" spans="2:5" x14ac:dyDescent="0.35">
      <c r="B3" t="s">
        <v>273</v>
      </c>
    </row>
    <row r="4" spans="2:5" x14ac:dyDescent="0.35">
      <c r="B4" s="4" t="s">
        <v>116</v>
      </c>
      <c r="C4" s="4" t="s">
        <v>1</v>
      </c>
      <c r="D4" s="4" t="s">
        <v>117</v>
      </c>
      <c r="E4" s="4" t="s">
        <v>118</v>
      </c>
    </row>
    <row r="5" spans="2:5" x14ac:dyDescent="0.35">
      <c r="B5" s="7" t="s">
        <v>36</v>
      </c>
      <c r="C5" s="7" t="s">
        <v>119</v>
      </c>
      <c r="D5" s="7" t="s">
        <v>23</v>
      </c>
      <c r="E5" s="7" t="s">
        <v>23</v>
      </c>
    </row>
    <row r="6" spans="2:5" x14ac:dyDescent="0.35">
      <c r="B6" s="8" t="s">
        <v>37</v>
      </c>
      <c r="C6" s="10" t="s">
        <v>119</v>
      </c>
      <c r="D6" s="10" t="s">
        <v>120</v>
      </c>
      <c r="E6" s="10" t="s">
        <v>121</v>
      </c>
    </row>
    <row r="7" spans="2:5" x14ac:dyDescent="0.35">
      <c r="B7" s="8" t="s">
        <v>37</v>
      </c>
      <c r="C7" s="10" t="s">
        <v>119</v>
      </c>
      <c r="D7" s="10" t="s">
        <v>122</v>
      </c>
      <c r="E7" s="10" t="s">
        <v>123</v>
      </c>
    </row>
    <row r="8" spans="2:5" x14ac:dyDescent="0.35">
      <c r="B8" s="8" t="s">
        <v>37</v>
      </c>
      <c r="C8" s="10" t="s">
        <v>119</v>
      </c>
      <c r="D8" s="10" t="s">
        <v>124</v>
      </c>
      <c r="E8" s="10" t="s">
        <v>125</v>
      </c>
    </row>
    <row r="9" spans="2:5" x14ac:dyDescent="0.35">
      <c r="B9" s="8" t="s">
        <v>37</v>
      </c>
      <c r="C9" s="10" t="s">
        <v>119</v>
      </c>
      <c r="D9" s="10" t="s">
        <v>126</v>
      </c>
      <c r="E9" s="10" t="s">
        <v>127</v>
      </c>
    </row>
    <row r="10" spans="2:5" x14ac:dyDescent="0.35">
      <c r="B10" s="8" t="s">
        <v>37</v>
      </c>
      <c r="C10" s="10" t="s">
        <v>119</v>
      </c>
      <c r="D10" s="10" t="s">
        <v>128</v>
      </c>
      <c r="E10" s="10" t="s">
        <v>129</v>
      </c>
    </row>
    <row r="11" spans="2:5" x14ac:dyDescent="0.35">
      <c r="B11" s="8" t="s">
        <v>37</v>
      </c>
      <c r="C11" s="10" t="s">
        <v>119</v>
      </c>
      <c r="D11" s="10" t="s">
        <v>130</v>
      </c>
      <c r="E11" s="10" t="s">
        <v>131</v>
      </c>
    </row>
    <row r="12" spans="2:5" x14ac:dyDescent="0.35">
      <c r="B12" s="8" t="s">
        <v>38</v>
      </c>
      <c r="C12" s="10" t="s">
        <v>119</v>
      </c>
      <c r="D12" s="8" t="s">
        <v>132</v>
      </c>
      <c r="E12" s="8" t="s">
        <v>133</v>
      </c>
    </row>
    <row r="13" spans="2:5" x14ac:dyDescent="0.35">
      <c r="B13" s="8" t="s">
        <v>39</v>
      </c>
      <c r="C13" s="10" t="s">
        <v>119</v>
      </c>
      <c r="D13" s="8" t="s">
        <v>134</v>
      </c>
      <c r="E13" s="8" t="s">
        <v>135</v>
      </c>
    </row>
    <row r="14" spans="2:5" x14ac:dyDescent="0.35">
      <c r="B14" s="8" t="s">
        <v>40</v>
      </c>
      <c r="C14" s="10" t="s">
        <v>119</v>
      </c>
      <c r="D14" s="8" t="s">
        <v>23</v>
      </c>
      <c r="E14" s="8" t="s">
        <v>23</v>
      </c>
    </row>
    <row r="15" spans="2:5" x14ac:dyDescent="0.35">
      <c r="B15" s="8" t="s">
        <v>41</v>
      </c>
      <c r="C15" s="10" t="s">
        <v>119</v>
      </c>
      <c r="D15" s="8" t="s">
        <v>136</v>
      </c>
      <c r="E15" s="8" t="s">
        <v>137</v>
      </c>
    </row>
    <row r="16" spans="2:5" x14ac:dyDescent="0.35">
      <c r="B16" s="8" t="s">
        <v>42</v>
      </c>
      <c r="C16" s="10" t="s">
        <v>119</v>
      </c>
      <c r="D16" s="8" t="s">
        <v>138</v>
      </c>
      <c r="E16" s="8" t="s">
        <v>127</v>
      </c>
    </row>
    <row r="17" spans="2:5" x14ac:dyDescent="0.35">
      <c r="B17" s="8" t="s">
        <v>42</v>
      </c>
      <c r="C17" s="10" t="s">
        <v>119</v>
      </c>
      <c r="D17" s="8" t="s">
        <v>139</v>
      </c>
      <c r="E17" s="8" t="s">
        <v>140</v>
      </c>
    </row>
    <row r="18" spans="2:5" x14ac:dyDescent="0.35">
      <c r="B18" s="8" t="s">
        <v>42</v>
      </c>
      <c r="C18" s="10" t="s">
        <v>119</v>
      </c>
      <c r="D18" s="8" t="s">
        <v>141</v>
      </c>
      <c r="E18" s="8" t="s">
        <v>142</v>
      </c>
    </row>
    <row r="19" spans="2:5" x14ac:dyDescent="0.35">
      <c r="B19" s="8" t="s">
        <v>42</v>
      </c>
      <c r="C19" s="10" t="s">
        <v>119</v>
      </c>
      <c r="D19" s="8" t="s">
        <v>143</v>
      </c>
      <c r="E19" s="8" t="s">
        <v>121</v>
      </c>
    </row>
    <row r="20" spans="2:5" x14ac:dyDescent="0.35">
      <c r="B20" s="8" t="s">
        <v>42</v>
      </c>
      <c r="C20" s="10" t="s">
        <v>119</v>
      </c>
      <c r="D20" s="8" t="s">
        <v>144</v>
      </c>
      <c r="E20" s="8" t="s">
        <v>145</v>
      </c>
    </row>
    <row r="21" spans="2:5" x14ac:dyDescent="0.35">
      <c r="B21" s="8" t="s">
        <v>43</v>
      </c>
      <c r="C21" s="10" t="s">
        <v>119</v>
      </c>
      <c r="D21" s="8" t="s">
        <v>146</v>
      </c>
      <c r="E21" s="8" t="s">
        <v>147</v>
      </c>
    </row>
    <row r="22" spans="2:5" x14ac:dyDescent="0.35">
      <c r="B22" s="8" t="s">
        <v>43</v>
      </c>
      <c r="C22" s="10" t="s">
        <v>119</v>
      </c>
      <c r="D22" s="8" t="s">
        <v>148</v>
      </c>
      <c r="E22" s="8" t="s">
        <v>127</v>
      </c>
    </row>
    <row r="23" spans="2:5" x14ac:dyDescent="0.35">
      <c r="B23" s="8" t="s">
        <v>43</v>
      </c>
      <c r="C23" s="10" t="s">
        <v>119</v>
      </c>
      <c r="D23" s="8" t="s">
        <v>149</v>
      </c>
      <c r="E23" s="8" t="s">
        <v>127</v>
      </c>
    </row>
    <row r="24" spans="2:5" x14ac:dyDescent="0.35">
      <c r="B24" s="8" t="s">
        <v>43</v>
      </c>
      <c r="C24" s="10" t="s">
        <v>119</v>
      </c>
      <c r="D24" s="8" t="s">
        <v>150</v>
      </c>
      <c r="E24" s="8" t="s">
        <v>127</v>
      </c>
    </row>
    <row r="25" spans="2:5" x14ac:dyDescent="0.35">
      <c r="B25" s="8" t="s">
        <v>43</v>
      </c>
      <c r="C25" s="10" t="s">
        <v>119</v>
      </c>
      <c r="D25" s="8" t="s">
        <v>138</v>
      </c>
      <c r="E25" s="8" t="s">
        <v>127</v>
      </c>
    </row>
    <row r="26" spans="2:5" x14ac:dyDescent="0.35">
      <c r="B26" s="8" t="s">
        <v>43</v>
      </c>
      <c r="C26" s="10" t="s">
        <v>119</v>
      </c>
      <c r="D26" s="8" t="s">
        <v>151</v>
      </c>
      <c r="E26" s="8" t="s">
        <v>147</v>
      </c>
    </row>
    <row r="27" spans="2:5" x14ac:dyDescent="0.35">
      <c r="B27" s="8" t="s">
        <v>43</v>
      </c>
      <c r="C27" s="10" t="s">
        <v>119</v>
      </c>
      <c r="D27" s="8" t="s">
        <v>152</v>
      </c>
      <c r="E27" s="8" t="s">
        <v>127</v>
      </c>
    </row>
    <row r="28" spans="2:5" x14ac:dyDescent="0.35">
      <c r="B28" s="8" t="s">
        <v>43</v>
      </c>
      <c r="C28" s="10" t="s">
        <v>119</v>
      </c>
      <c r="D28" s="8" t="s">
        <v>153</v>
      </c>
      <c r="E28" s="8" t="s">
        <v>133</v>
      </c>
    </row>
    <row r="29" spans="2:5" x14ac:dyDescent="0.35">
      <c r="B29" s="8" t="s">
        <v>44</v>
      </c>
      <c r="C29" s="8" t="s">
        <v>119</v>
      </c>
      <c r="D29" s="8" t="s">
        <v>154</v>
      </c>
      <c r="E29" s="8" t="s">
        <v>155</v>
      </c>
    </row>
    <row r="30" spans="2:5" x14ac:dyDescent="0.35">
      <c r="B30" s="8" t="s">
        <v>44</v>
      </c>
      <c r="C30" s="8" t="s">
        <v>119</v>
      </c>
      <c r="D30" s="8" t="s">
        <v>156</v>
      </c>
      <c r="E30" s="8" t="s">
        <v>121</v>
      </c>
    </row>
    <row r="31" spans="2:5" x14ac:dyDescent="0.35">
      <c r="B31" s="8" t="s">
        <v>44</v>
      </c>
      <c r="C31" s="8" t="s">
        <v>119</v>
      </c>
      <c r="D31" s="8" t="s">
        <v>157</v>
      </c>
      <c r="E31" s="8" t="s">
        <v>140</v>
      </c>
    </row>
    <row r="32" spans="2:5" x14ac:dyDescent="0.35">
      <c r="B32" s="8" t="s">
        <v>44</v>
      </c>
      <c r="C32" s="8" t="s">
        <v>119</v>
      </c>
      <c r="D32" s="8" t="s">
        <v>158</v>
      </c>
      <c r="E32" s="8" t="s">
        <v>140</v>
      </c>
    </row>
    <row r="33" spans="2:5" x14ac:dyDescent="0.35">
      <c r="B33" s="8" t="s">
        <v>159</v>
      </c>
      <c r="C33" s="8" t="s">
        <v>119</v>
      </c>
      <c r="D33" s="8" t="s">
        <v>160</v>
      </c>
      <c r="E33" s="8" t="s">
        <v>127</v>
      </c>
    </row>
    <row r="34" spans="2:5" x14ac:dyDescent="0.35">
      <c r="B34" s="13" t="s">
        <v>161</v>
      </c>
      <c r="C34" s="13" t="s">
        <v>119</v>
      </c>
      <c r="D34" s="8" t="s">
        <v>162</v>
      </c>
      <c r="E34" s="8" t="s">
        <v>155</v>
      </c>
    </row>
    <row r="35" spans="2:5" x14ac:dyDescent="0.35">
      <c r="B35" s="8" t="s">
        <v>59</v>
      </c>
      <c r="C35" s="8" t="s">
        <v>57</v>
      </c>
      <c r="D35" s="8" t="s">
        <v>163</v>
      </c>
      <c r="E35" s="8" t="s">
        <v>164</v>
      </c>
    </row>
    <row r="36" spans="2:5" x14ac:dyDescent="0.35">
      <c r="B36" s="8" t="s">
        <v>59</v>
      </c>
      <c r="C36" s="8" t="s">
        <v>57</v>
      </c>
      <c r="D36" s="8" t="s">
        <v>165</v>
      </c>
      <c r="E36" s="8" t="s">
        <v>127</v>
      </c>
    </row>
    <row r="37" spans="2:5" x14ac:dyDescent="0.35">
      <c r="B37" s="8" t="s">
        <v>59</v>
      </c>
      <c r="C37" s="8" t="s">
        <v>57</v>
      </c>
      <c r="D37" s="8" t="s">
        <v>166</v>
      </c>
      <c r="E37" s="8" t="s">
        <v>121</v>
      </c>
    </row>
    <row r="38" spans="2:5" x14ac:dyDescent="0.35">
      <c r="B38" s="8" t="s">
        <v>59</v>
      </c>
      <c r="C38" s="8" t="s">
        <v>57</v>
      </c>
      <c r="D38" s="8" t="s">
        <v>167</v>
      </c>
      <c r="E38" s="8" t="s">
        <v>121</v>
      </c>
    </row>
    <row r="39" spans="2:5" x14ac:dyDescent="0.35">
      <c r="B39" s="8" t="s">
        <v>59</v>
      </c>
      <c r="C39" s="8" t="s">
        <v>57</v>
      </c>
      <c r="D39" s="8" t="s">
        <v>168</v>
      </c>
      <c r="E39" s="8" t="s">
        <v>121</v>
      </c>
    </row>
    <row r="40" spans="2:5" x14ac:dyDescent="0.35">
      <c r="B40" s="8" t="s">
        <v>59</v>
      </c>
      <c r="C40" s="8" t="s">
        <v>57</v>
      </c>
      <c r="D40" s="8" t="s">
        <v>169</v>
      </c>
      <c r="E40" s="8" t="s">
        <v>121</v>
      </c>
    </row>
    <row r="41" spans="2:5" x14ac:dyDescent="0.35">
      <c r="B41" s="8" t="s">
        <v>59</v>
      </c>
      <c r="C41" s="8" t="s">
        <v>57</v>
      </c>
      <c r="D41" s="8" t="s">
        <v>170</v>
      </c>
      <c r="E41" s="8" t="s">
        <v>171</v>
      </c>
    </row>
    <row r="42" spans="2:5" x14ac:dyDescent="0.35">
      <c r="B42" s="8" t="s">
        <v>59</v>
      </c>
      <c r="C42" s="8" t="s">
        <v>57</v>
      </c>
      <c r="D42" s="8" t="s">
        <v>172</v>
      </c>
      <c r="E42" s="8" t="s">
        <v>121</v>
      </c>
    </row>
    <row r="43" spans="2:5" x14ac:dyDescent="0.35">
      <c r="B43" s="8" t="s">
        <v>60</v>
      </c>
      <c r="C43" s="8" t="s">
        <v>57</v>
      </c>
      <c r="D43" s="8" t="s">
        <v>173</v>
      </c>
      <c r="E43" s="8" t="s">
        <v>174</v>
      </c>
    </row>
    <row r="44" spans="2:5" x14ac:dyDescent="0.35">
      <c r="B44" s="8" t="s">
        <v>60</v>
      </c>
      <c r="C44" s="8" t="s">
        <v>57</v>
      </c>
      <c r="D44" s="8" t="s">
        <v>175</v>
      </c>
      <c r="E44" s="8" t="s">
        <v>176</v>
      </c>
    </row>
    <row r="45" spans="2:5" x14ac:dyDescent="0.35">
      <c r="B45" s="8" t="s">
        <v>60</v>
      </c>
      <c r="C45" s="8" t="s">
        <v>57</v>
      </c>
      <c r="D45" s="8" t="s">
        <v>177</v>
      </c>
      <c r="E45" s="8" t="s">
        <v>121</v>
      </c>
    </row>
    <row r="46" spans="2:5" x14ac:dyDescent="0.35">
      <c r="B46" s="8" t="s">
        <v>60</v>
      </c>
      <c r="C46" s="8" t="s">
        <v>57</v>
      </c>
      <c r="D46" s="8" t="s">
        <v>178</v>
      </c>
      <c r="E46" s="8" t="s">
        <v>121</v>
      </c>
    </row>
    <row r="47" spans="2:5" x14ac:dyDescent="0.35">
      <c r="B47" s="8" t="s">
        <v>60</v>
      </c>
      <c r="C47" s="8" t="s">
        <v>57</v>
      </c>
      <c r="D47" s="8" t="s">
        <v>179</v>
      </c>
      <c r="E47" s="8" t="s">
        <v>121</v>
      </c>
    </row>
    <row r="48" spans="2:5" x14ac:dyDescent="0.35">
      <c r="B48" s="8" t="s">
        <v>60</v>
      </c>
      <c r="C48" s="8" t="s">
        <v>57</v>
      </c>
      <c r="D48" s="8" t="s">
        <v>180</v>
      </c>
      <c r="E48" s="8" t="s">
        <v>133</v>
      </c>
    </row>
    <row r="49" spans="2:5" x14ac:dyDescent="0.35">
      <c r="B49" s="8" t="s">
        <v>61</v>
      </c>
      <c r="C49" s="8" t="s">
        <v>57</v>
      </c>
      <c r="D49" s="8" t="s">
        <v>181</v>
      </c>
      <c r="E49" s="8" t="s">
        <v>182</v>
      </c>
    </row>
    <row r="50" spans="2:5" x14ac:dyDescent="0.35">
      <c r="B50" s="8" t="s">
        <v>61</v>
      </c>
      <c r="C50" s="8" t="s">
        <v>57</v>
      </c>
      <c r="D50" s="8" t="s">
        <v>183</v>
      </c>
      <c r="E50" s="8" t="s">
        <v>133</v>
      </c>
    </row>
    <row r="51" spans="2:5" x14ac:dyDescent="0.35">
      <c r="B51" s="8" t="s">
        <v>61</v>
      </c>
      <c r="C51" s="8" t="s">
        <v>57</v>
      </c>
      <c r="D51" s="8" t="s">
        <v>184</v>
      </c>
      <c r="E51" s="8" t="s">
        <v>185</v>
      </c>
    </row>
    <row r="52" spans="2:5" x14ac:dyDescent="0.35">
      <c r="B52" s="8" t="s">
        <v>61</v>
      </c>
      <c r="C52" s="8" t="s">
        <v>57</v>
      </c>
      <c r="D52" s="8" t="s">
        <v>186</v>
      </c>
      <c r="E52" s="8" t="s">
        <v>187</v>
      </c>
    </row>
    <row r="53" spans="2:5" x14ac:dyDescent="0.35">
      <c r="B53" s="8" t="s">
        <v>61</v>
      </c>
      <c r="C53" s="8" t="s">
        <v>57</v>
      </c>
      <c r="D53" s="8" t="s">
        <v>188</v>
      </c>
      <c r="E53" s="8" t="s">
        <v>189</v>
      </c>
    </row>
    <row r="54" spans="2:5" x14ac:dyDescent="0.35">
      <c r="B54" s="8" t="s">
        <v>61</v>
      </c>
      <c r="C54" s="8" t="s">
        <v>57</v>
      </c>
      <c r="D54" s="8" t="s">
        <v>190</v>
      </c>
      <c r="E54" s="8" t="s">
        <v>191</v>
      </c>
    </row>
    <row r="55" spans="2:5" x14ac:dyDescent="0.35">
      <c r="B55" s="8" t="s">
        <v>62</v>
      </c>
      <c r="C55" s="8" t="s">
        <v>57</v>
      </c>
      <c r="D55" s="8" t="s">
        <v>169</v>
      </c>
      <c r="E55" s="8" t="s">
        <v>135</v>
      </c>
    </row>
    <row r="56" spans="2:5" x14ac:dyDescent="0.35">
      <c r="B56" s="8" t="s">
        <v>62</v>
      </c>
      <c r="C56" s="8" t="s">
        <v>57</v>
      </c>
      <c r="D56" s="8" t="s">
        <v>192</v>
      </c>
      <c r="E56" s="8" t="s">
        <v>127</v>
      </c>
    </row>
    <row r="57" spans="2:5" x14ac:dyDescent="0.35">
      <c r="B57" s="8" t="s">
        <v>62</v>
      </c>
      <c r="C57" s="8" t="s">
        <v>57</v>
      </c>
      <c r="D57" s="8" t="s">
        <v>193</v>
      </c>
      <c r="E57" s="8" t="s">
        <v>194</v>
      </c>
    </row>
    <row r="58" spans="2:5" x14ac:dyDescent="0.35">
      <c r="B58" s="8" t="s">
        <v>62</v>
      </c>
      <c r="C58" s="8" t="s">
        <v>57</v>
      </c>
      <c r="D58" s="8" t="s">
        <v>195</v>
      </c>
      <c r="E58" s="8" t="s">
        <v>196</v>
      </c>
    </row>
    <row r="59" spans="2:5" x14ac:dyDescent="0.35">
      <c r="B59" s="8" t="s">
        <v>63</v>
      </c>
      <c r="C59" s="8" t="s">
        <v>57</v>
      </c>
      <c r="D59" s="8" t="s">
        <v>197</v>
      </c>
      <c r="E59" s="8" t="s">
        <v>155</v>
      </c>
    </row>
    <row r="60" spans="2:5" x14ac:dyDescent="0.35">
      <c r="B60" s="8" t="s">
        <v>63</v>
      </c>
      <c r="C60" s="8" t="s">
        <v>57</v>
      </c>
      <c r="D60" s="8" t="s">
        <v>198</v>
      </c>
      <c r="E60" s="8" t="s">
        <v>155</v>
      </c>
    </row>
    <row r="61" spans="2:5" x14ac:dyDescent="0.35">
      <c r="B61" s="8" t="s">
        <v>63</v>
      </c>
      <c r="C61" s="8" t="s">
        <v>57</v>
      </c>
      <c r="D61" s="8" t="s">
        <v>199</v>
      </c>
      <c r="E61" s="8" t="s">
        <v>182</v>
      </c>
    </row>
    <row r="62" spans="2:5" x14ac:dyDescent="0.35">
      <c r="B62" s="8" t="s">
        <v>63</v>
      </c>
      <c r="C62" s="8" t="s">
        <v>57</v>
      </c>
      <c r="D62" s="8" t="s">
        <v>200</v>
      </c>
      <c r="E62" s="8" t="s">
        <v>201</v>
      </c>
    </row>
    <row r="63" spans="2:5" x14ac:dyDescent="0.35">
      <c r="B63" s="8" t="s">
        <v>64</v>
      </c>
      <c r="C63" s="8" t="s">
        <v>57</v>
      </c>
      <c r="D63" s="8" t="s">
        <v>202</v>
      </c>
      <c r="E63" s="8" t="s">
        <v>121</v>
      </c>
    </row>
    <row r="64" spans="2:5" x14ac:dyDescent="0.35">
      <c r="B64" s="8" t="s">
        <v>64</v>
      </c>
      <c r="C64" s="8" t="s">
        <v>57</v>
      </c>
      <c r="D64" s="8" t="s">
        <v>203</v>
      </c>
      <c r="E64" s="8" t="s">
        <v>204</v>
      </c>
    </row>
    <row r="65" spans="2:5" x14ac:dyDescent="0.35">
      <c r="B65" s="8" t="s">
        <v>64</v>
      </c>
      <c r="C65" s="8" t="s">
        <v>57</v>
      </c>
      <c r="D65" s="8" t="s">
        <v>205</v>
      </c>
      <c r="E65" s="8"/>
    </row>
    <row r="66" spans="2:5" x14ac:dyDescent="0.35">
      <c r="B66" s="8" t="s">
        <v>65</v>
      </c>
      <c r="C66" s="8" t="s">
        <v>57</v>
      </c>
      <c r="D66" s="8" t="s">
        <v>206</v>
      </c>
      <c r="E66" s="8" t="s">
        <v>207</v>
      </c>
    </row>
    <row r="67" spans="2:5" x14ac:dyDescent="0.35">
      <c r="B67" s="8" t="s">
        <v>65</v>
      </c>
      <c r="C67" s="8" t="s">
        <v>57</v>
      </c>
      <c r="D67" s="8" t="s">
        <v>208</v>
      </c>
      <c r="E67" s="8" t="s">
        <v>185</v>
      </c>
    </row>
    <row r="68" spans="2:5" x14ac:dyDescent="0.35">
      <c r="B68" s="8" t="s">
        <v>65</v>
      </c>
      <c r="C68" s="8" t="s">
        <v>57</v>
      </c>
      <c r="D68" s="8" t="s">
        <v>209</v>
      </c>
      <c r="E68" s="8" t="s">
        <v>133</v>
      </c>
    </row>
    <row r="69" spans="2:5" x14ac:dyDescent="0.35">
      <c r="B69" s="10" t="s">
        <v>210</v>
      </c>
      <c r="C69" s="10" t="s">
        <v>57</v>
      </c>
      <c r="D69" s="8" t="s">
        <v>211</v>
      </c>
      <c r="E69" s="8"/>
    </row>
    <row r="70" spans="2:5" x14ac:dyDescent="0.35">
      <c r="B70" s="10" t="s">
        <v>210</v>
      </c>
      <c r="C70" s="10" t="s">
        <v>57</v>
      </c>
      <c r="D70" s="8" t="s">
        <v>212</v>
      </c>
      <c r="E70" s="8" t="s">
        <v>213</v>
      </c>
    </row>
    <row r="71" spans="2:5" x14ac:dyDescent="0.35">
      <c r="B71" s="10" t="s">
        <v>210</v>
      </c>
      <c r="C71" s="10" t="s">
        <v>57</v>
      </c>
      <c r="D71" s="8" t="s">
        <v>214</v>
      </c>
      <c r="E71" s="8" t="s">
        <v>215</v>
      </c>
    </row>
    <row r="72" spans="2:5" x14ac:dyDescent="0.35">
      <c r="B72" s="10" t="s">
        <v>210</v>
      </c>
      <c r="C72" s="10" t="s">
        <v>57</v>
      </c>
      <c r="D72" s="8" t="s">
        <v>216</v>
      </c>
      <c r="E72" s="8" t="s">
        <v>217</v>
      </c>
    </row>
    <row r="73" spans="2:5" x14ac:dyDescent="0.35">
      <c r="B73" s="10" t="s">
        <v>210</v>
      </c>
      <c r="C73" s="10" t="s">
        <v>57</v>
      </c>
      <c r="D73" s="8" t="s">
        <v>218</v>
      </c>
      <c r="E73" s="8"/>
    </row>
    <row r="74" spans="2:5" x14ac:dyDescent="0.35">
      <c r="B74" s="10" t="s">
        <v>210</v>
      </c>
      <c r="C74" s="10" t="s">
        <v>57</v>
      </c>
      <c r="D74" s="8" t="s">
        <v>212</v>
      </c>
      <c r="E74" s="8" t="s">
        <v>219</v>
      </c>
    </row>
    <row r="75" spans="2:5" x14ac:dyDescent="0.35">
      <c r="B75" s="10" t="s">
        <v>210</v>
      </c>
      <c r="C75" s="10" t="s">
        <v>57</v>
      </c>
      <c r="D75" s="8" t="s">
        <v>220</v>
      </c>
      <c r="E75" s="8" t="s">
        <v>219</v>
      </c>
    </row>
    <row r="76" spans="2:5" x14ac:dyDescent="0.35">
      <c r="B76" s="10" t="s">
        <v>210</v>
      </c>
      <c r="C76" s="10" t="s">
        <v>57</v>
      </c>
      <c r="D76" s="8" t="s">
        <v>221</v>
      </c>
      <c r="E76" s="8" t="s">
        <v>222</v>
      </c>
    </row>
    <row r="77" spans="2:5" x14ac:dyDescent="0.35">
      <c r="B77" s="10" t="s">
        <v>210</v>
      </c>
      <c r="C77" s="10" t="s">
        <v>57</v>
      </c>
      <c r="D77" s="8" t="s">
        <v>223</v>
      </c>
      <c r="E77" s="8" t="s">
        <v>121</v>
      </c>
    </row>
    <row r="78" spans="2:5" x14ac:dyDescent="0.35">
      <c r="B78" s="8" t="s">
        <v>224</v>
      </c>
      <c r="C78" s="8" t="s">
        <v>57</v>
      </c>
      <c r="D78" s="8" t="s">
        <v>225</v>
      </c>
      <c r="E78" s="8" t="s">
        <v>155</v>
      </c>
    </row>
    <row r="79" spans="2:5" x14ac:dyDescent="0.35">
      <c r="B79" s="8" t="s">
        <v>224</v>
      </c>
      <c r="C79" s="8" t="s">
        <v>57</v>
      </c>
      <c r="D79" s="8" t="s">
        <v>226</v>
      </c>
      <c r="E79" s="8" t="s">
        <v>227</v>
      </c>
    </row>
    <row r="80" spans="2:5" x14ac:dyDescent="0.35">
      <c r="B80" s="8" t="s">
        <v>81</v>
      </c>
      <c r="C80" s="8" t="s">
        <v>78</v>
      </c>
      <c r="D80" s="8" t="s">
        <v>228</v>
      </c>
      <c r="E80" s="8" t="s">
        <v>155</v>
      </c>
    </row>
    <row r="81" spans="2:6" x14ac:dyDescent="0.35">
      <c r="B81" s="8" t="s">
        <v>82</v>
      </c>
      <c r="C81" s="8" t="s">
        <v>78</v>
      </c>
      <c r="D81" s="8" t="s">
        <v>23</v>
      </c>
      <c r="E81" s="8" t="s">
        <v>23</v>
      </c>
    </row>
    <row r="82" spans="2:6" x14ac:dyDescent="0.35">
      <c r="B82" s="8" t="s">
        <v>83</v>
      </c>
      <c r="C82" s="8" t="s">
        <v>78</v>
      </c>
      <c r="D82" s="8" t="s">
        <v>229</v>
      </c>
      <c r="E82" s="8" t="s">
        <v>155</v>
      </c>
    </row>
    <row r="83" spans="2:6" x14ac:dyDescent="0.35">
      <c r="B83" s="8" t="s">
        <v>83</v>
      </c>
      <c r="C83" s="8" t="s">
        <v>78</v>
      </c>
      <c r="D83" s="8" t="s">
        <v>230</v>
      </c>
      <c r="E83" s="8" t="s">
        <v>155</v>
      </c>
    </row>
    <row r="84" spans="2:6" x14ac:dyDescent="0.35">
      <c r="B84" s="8" t="s">
        <v>83</v>
      </c>
      <c r="C84" s="8" t="s">
        <v>78</v>
      </c>
      <c r="D84" s="8" t="s">
        <v>231</v>
      </c>
      <c r="E84" s="8" t="s">
        <v>155</v>
      </c>
    </row>
    <row r="85" spans="2:6" x14ac:dyDescent="0.35">
      <c r="B85" s="8" t="s">
        <v>83</v>
      </c>
      <c r="C85" s="8" t="s">
        <v>78</v>
      </c>
      <c r="D85" s="8" t="s">
        <v>232</v>
      </c>
      <c r="E85" s="8" t="s">
        <v>155</v>
      </c>
    </row>
    <row r="86" spans="2:6" x14ac:dyDescent="0.35">
      <c r="B86" s="8" t="s">
        <v>83</v>
      </c>
      <c r="C86" s="8" t="s">
        <v>78</v>
      </c>
      <c r="D86" s="8" t="s">
        <v>233</v>
      </c>
      <c r="E86" s="8" t="s">
        <v>155</v>
      </c>
    </row>
    <row r="87" spans="2:6" x14ac:dyDescent="0.35">
      <c r="B87" s="8" t="s">
        <v>83</v>
      </c>
      <c r="C87" s="8" t="s">
        <v>78</v>
      </c>
      <c r="D87" s="8" t="s">
        <v>234</v>
      </c>
      <c r="E87" s="8" t="s">
        <v>155</v>
      </c>
    </row>
    <row r="88" spans="2:6" x14ac:dyDescent="0.35">
      <c r="B88" s="8" t="s">
        <v>83</v>
      </c>
      <c r="C88" s="8" t="s">
        <v>78</v>
      </c>
      <c r="D88" s="8" t="s">
        <v>235</v>
      </c>
      <c r="E88" s="8" t="s">
        <v>196</v>
      </c>
      <c r="F88" s="14" t="s">
        <v>236</v>
      </c>
    </row>
    <row r="89" spans="2:6" x14ac:dyDescent="0.35">
      <c r="B89" s="8" t="s">
        <v>84</v>
      </c>
      <c r="C89" s="8" t="s">
        <v>78</v>
      </c>
      <c r="D89" s="8" t="s">
        <v>237</v>
      </c>
      <c r="E89" s="8" t="s">
        <v>238</v>
      </c>
    </row>
    <row r="90" spans="2:6" x14ac:dyDescent="0.35">
      <c r="B90" s="8" t="s">
        <v>85</v>
      </c>
      <c r="C90" s="8" t="s">
        <v>78</v>
      </c>
      <c r="D90" s="8" t="s">
        <v>239</v>
      </c>
      <c r="E90" s="8"/>
    </row>
    <row r="91" spans="2:6" x14ac:dyDescent="0.35">
      <c r="B91" s="8" t="s">
        <v>85</v>
      </c>
      <c r="C91" s="8" t="s">
        <v>78</v>
      </c>
      <c r="D91" s="8" t="s">
        <v>240</v>
      </c>
      <c r="E91" s="8"/>
    </row>
    <row r="92" spans="2:6" x14ac:dyDescent="0.35">
      <c r="B92" s="8" t="s">
        <v>85</v>
      </c>
      <c r="C92" s="8" t="s">
        <v>78</v>
      </c>
      <c r="D92" s="8" t="s">
        <v>241</v>
      </c>
      <c r="E92" s="8" t="s">
        <v>127</v>
      </c>
    </row>
    <row r="93" spans="2:6" x14ac:dyDescent="0.35">
      <c r="B93" s="8" t="s">
        <v>86</v>
      </c>
      <c r="C93" s="8" t="s">
        <v>78</v>
      </c>
      <c r="D93" s="8" t="s">
        <v>23</v>
      </c>
      <c r="E93" s="8" t="s">
        <v>23</v>
      </c>
    </row>
    <row r="94" spans="2:6" x14ac:dyDescent="0.35">
      <c r="B94" s="8" t="s">
        <v>87</v>
      </c>
      <c r="C94" s="8" t="s">
        <v>78</v>
      </c>
      <c r="D94" s="8" t="s">
        <v>242</v>
      </c>
      <c r="E94" s="8" t="s">
        <v>243</v>
      </c>
    </row>
    <row r="95" spans="2:6" x14ac:dyDescent="0.35">
      <c r="B95" s="8" t="s">
        <v>80</v>
      </c>
      <c r="C95" s="8" t="s">
        <v>78</v>
      </c>
      <c r="D95" s="8" t="s">
        <v>244</v>
      </c>
      <c r="E95" s="8" t="s">
        <v>135</v>
      </c>
    </row>
    <row r="96" spans="2:6" x14ac:dyDescent="0.35">
      <c r="B96" s="8" t="s">
        <v>80</v>
      </c>
      <c r="C96" s="8" t="s">
        <v>78</v>
      </c>
      <c r="D96" s="8" t="s">
        <v>245</v>
      </c>
      <c r="E96" s="8" t="s">
        <v>135</v>
      </c>
    </row>
    <row r="97" spans="2:5" x14ac:dyDescent="0.35">
      <c r="B97" s="8" t="s">
        <v>100</v>
      </c>
      <c r="C97" s="8" t="s">
        <v>98</v>
      </c>
      <c r="D97" s="8" t="s">
        <v>23</v>
      </c>
      <c r="E97" s="8" t="s">
        <v>23</v>
      </c>
    </row>
    <row r="98" spans="2:5" x14ac:dyDescent="0.35">
      <c r="B98" s="8" t="s">
        <v>101</v>
      </c>
      <c r="C98" s="8" t="s">
        <v>98</v>
      </c>
      <c r="D98" s="8" t="s">
        <v>246</v>
      </c>
      <c r="E98" s="8" t="s">
        <v>127</v>
      </c>
    </row>
    <row r="99" spans="2:5" x14ac:dyDescent="0.35">
      <c r="B99" s="8" t="s">
        <v>101</v>
      </c>
      <c r="C99" s="8" t="s">
        <v>98</v>
      </c>
      <c r="D99" s="8" t="s">
        <v>247</v>
      </c>
      <c r="E99" s="8" t="s">
        <v>127</v>
      </c>
    </row>
    <row r="100" spans="2:5" x14ac:dyDescent="0.35">
      <c r="B100" s="8" t="s">
        <v>101</v>
      </c>
      <c r="C100" s="8" t="s">
        <v>98</v>
      </c>
      <c r="D100" s="8" t="s">
        <v>248</v>
      </c>
      <c r="E100" s="8" t="s">
        <v>155</v>
      </c>
    </row>
    <row r="101" spans="2:5" x14ac:dyDescent="0.35">
      <c r="B101" s="8" t="s">
        <v>101</v>
      </c>
      <c r="C101" s="8" t="s">
        <v>98</v>
      </c>
      <c r="D101" s="8" t="s">
        <v>249</v>
      </c>
      <c r="E101" s="8" t="s">
        <v>155</v>
      </c>
    </row>
    <row r="102" spans="2:5" x14ac:dyDescent="0.35">
      <c r="B102" s="8" t="s">
        <v>101</v>
      </c>
      <c r="C102" s="8" t="s">
        <v>98</v>
      </c>
      <c r="D102" s="8" t="s">
        <v>250</v>
      </c>
      <c r="E102" s="8" t="s">
        <v>127</v>
      </c>
    </row>
    <row r="103" spans="2:5" x14ac:dyDescent="0.35">
      <c r="B103" s="8" t="s">
        <v>102</v>
      </c>
      <c r="C103" s="8" t="s">
        <v>98</v>
      </c>
      <c r="D103" s="8" t="s">
        <v>23</v>
      </c>
      <c r="E103" s="8" t="s">
        <v>23</v>
      </c>
    </row>
    <row r="104" spans="2:5" x14ac:dyDescent="0.35">
      <c r="B104" s="8" t="s">
        <v>103</v>
      </c>
      <c r="C104" s="8" t="s">
        <v>98</v>
      </c>
      <c r="D104" s="8" t="s">
        <v>251</v>
      </c>
      <c r="E104" s="8" t="s">
        <v>127</v>
      </c>
    </row>
    <row r="105" spans="2:5" x14ac:dyDescent="0.35">
      <c r="B105" s="8" t="s">
        <v>104</v>
      </c>
      <c r="C105" s="8" t="s">
        <v>98</v>
      </c>
      <c r="D105" s="8" t="s">
        <v>252</v>
      </c>
      <c r="E105" s="8" t="s">
        <v>253</v>
      </c>
    </row>
    <row r="106" spans="2:5" x14ac:dyDescent="0.35">
      <c r="B106" s="8" t="s">
        <v>105</v>
      </c>
      <c r="C106" s="8" t="s">
        <v>98</v>
      </c>
      <c r="D106" s="8" t="s">
        <v>254</v>
      </c>
      <c r="E106" s="8" t="s">
        <v>155</v>
      </c>
    </row>
    <row r="107" spans="2:5" x14ac:dyDescent="0.35">
      <c r="B107" s="8" t="s">
        <v>106</v>
      </c>
      <c r="C107" s="8" t="s">
        <v>98</v>
      </c>
      <c r="D107" s="8" t="s">
        <v>255</v>
      </c>
      <c r="E107" s="8" t="s">
        <v>135</v>
      </c>
    </row>
    <row r="108" spans="2:5" x14ac:dyDescent="0.35">
      <c r="B108" s="8" t="s">
        <v>106</v>
      </c>
      <c r="C108" s="8" t="s">
        <v>98</v>
      </c>
      <c r="D108" s="8" t="s">
        <v>256</v>
      </c>
      <c r="E108" s="8" t="s">
        <v>127</v>
      </c>
    </row>
    <row r="109" spans="2:5" x14ac:dyDescent="0.35">
      <c r="B109" s="8" t="s">
        <v>106</v>
      </c>
      <c r="C109" s="8" t="s">
        <v>98</v>
      </c>
      <c r="D109" s="8" t="s">
        <v>257</v>
      </c>
      <c r="E109" s="8" t="s">
        <v>127</v>
      </c>
    </row>
  </sheetData>
  <autoFilter ref="B4:E109" xr:uid="{E16F757B-FEE0-4D04-8F02-7E2D848BF33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vt:lpstr>
      <vt:lpstr>Overview</vt:lpstr>
      <vt:lpstr>Data</vt:lpstr>
      <vt:lpstr>Interests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dc:creator>
  <cp:keywords/>
  <dc:description/>
  <cp:lastModifiedBy>Josefine Magnusson</cp:lastModifiedBy>
  <cp:revision/>
  <dcterms:created xsi:type="dcterms:W3CDTF">2019-02-08T11:14:18Z</dcterms:created>
  <dcterms:modified xsi:type="dcterms:W3CDTF">2019-05-16T16:47:27Z</dcterms:modified>
  <cp:category/>
  <cp:contentStatus/>
</cp:coreProperties>
</file>